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D:\Dropbox\Bau-EPD-GmbH Intern 2\_010 - Homepage+IT\Excel-Files gesammelt-Ecoinvent\"/>
    </mc:Choice>
  </mc:AlternateContent>
  <xr:revisionPtr revIDLastSave="0" documentId="13_ncr:1_{80CA7E89-9829-4360-9A0E-7BB7E2EFA246}" xr6:coauthVersionLast="46" xr6:coauthVersionMax="46" xr10:uidLastSave="{00000000-0000-0000-0000-000000000000}"/>
  <bookViews>
    <workbookView xWindow="-103" yWindow="-103" windowWidth="22149" windowHeight="11949" tabRatio="820" xr2:uid="{00000000-000D-0000-FFFF-FFFF00000000}"/>
  </bookViews>
  <sheets>
    <sheet name="Editor_Glaswolle_Kasch_m3" sheetId="22" r:id="rId1"/>
    <sheet name="Allg_Erlaeuterungen" sheetId="20" r:id="rId2"/>
    <sheet name="baubook-import-Erlaeuterung" sheetId="18" r:id="rId3"/>
    <sheet name="baubook-import-zeile" sheetId="21" r:id="rId4"/>
    <sheet name="baubook-Umrechnung-kg" sheetId="17" r:id="rId5"/>
    <sheet name="Export Simapro" sheetId="12" r:id="rId6"/>
    <sheet name="Gesamtüberblick" sheetId="11" r:id="rId7"/>
    <sheet name="EPD-Exporttabelle1" sheetId="13" r:id="rId8"/>
    <sheet name="EPD-Exporttabelle2" sheetId="14" r:id="rId9"/>
    <sheet name="EPD-Exporttabelle3" sheetId="15" r:id="rId10"/>
    <sheet name="EPD-Exporttabelle4" sheetId="16" r:id="rId11"/>
  </sheets>
  <definedNames>
    <definedName name="_GoBack" localSheetId="2">'baubook-import-Erlaeuterung'!#REF!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5" i="11" l="1"/>
  <c r="S16" i="11"/>
  <c r="S17" i="11"/>
  <c r="S18" i="11"/>
  <c r="S19" i="11"/>
  <c r="S20" i="11"/>
  <c r="S21" i="11"/>
  <c r="S22" i="11"/>
  <c r="S23" i="11"/>
  <c r="S24" i="11"/>
  <c r="S25" i="11"/>
  <c r="S26" i="11"/>
  <c r="S27" i="11"/>
  <c r="S28" i="11"/>
  <c r="S29" i="11"/>
  <c r="S30" i="11"/>
  <c r="S31" i="11"/>
  <c r="S32" i="11"/>
  <c r="Q15" i="11"/>
  <c r="Q16" i="11"/>
  <c r="Q17" i="11"/>
  <c r="Q18" i="11"/>
  <c r="Q19" i="11"/>
  <c r="Q20" i="11"/>
  <c r="Q21" i="11"/>
  <c r="Q22" i="11"/>
  <c r="Q23" i="11"/>
  <c r="Q24" i="11"/>
  <c r="Q25" i="11"/>
  <c r="Q26" i="11"/>
  <c r="Q27" i="11"/>
  <c r="Q28" i="11"/>
  <c r="Q29" i="11"/>
  <c r="Q30" i="11"/>
  <c r="Q31" i="11"/>
  <c r="Q32" i="11"/>
  <c r="H15" i="11"/>
  <c r="H16" i="11"/>
  <c r="H17" i="11"/>
  <c r="H18" i="11"/>
  <c r="H19" i="11"/>
  <c r="H20" i="11"/>
  <c r="H21" i="11"/>
  <c r="H22" i="11"/>
  <c r="H23" i="11"/>
  <c r="H24" i="11"/>
  <c r="H25" i="11"/>
  <c r="H26" i="11"/>
  <c r="H27" i="11"/>
  <c r="H28" i="11"/>
  <c r="H29" i="11"/>
  <c r="H30" i="11"/>
  <c r="H31" i="11"/>
  <c r="H32" i="11"/>
  <c r="G15" i="11"/>
  <c r="G16" i="11"/>
  <c r="G17" i="11"/>
  <c r="G18" i="11"/>
  <c r="G19" i="11"/>
  <c r="G20" i="11"/>
  <c r="G21" i="11"/>
  <c r="G22" i="11"/>
  <c r="G23" i="11"/>
  <c r="G24" i="11"/>
  <c r="G25" i="11"/>
  <c r="G26" i="11"/>
  <c r="G27" i="11"/>
  <c r="G28" i="11"/>
  <c r="G29" i="11"/>
  <c r="G30" i="11"/>
  <c r="G31" i="11"/>
  <c r="G32" i="11"/>
  <c r="F15" i="11"/>
  <c r="F16" i="11"/>
  <c r="F17" i="11"/>
  <c r="F18" i="11"/>
  <c r="F19" i="11"/>
  <c r="F20" i="11"/>
  <c r="F21" i="11"/>
  <c r="F22" i="11"/>
  <c r="F23" i="11"/>
  <c r="F24" i="11"/>
  <c r="F25" i="11"/>
  <c r="F26" i="11"/>
  <c r="F27" i="11"/>
  <c r="F28" i="11"/>
  <c r="F29" i="11"/>
  <c r="F30" i="11"/>
  <c r="F31" i="11"/>
  <c r="F32" i="11"/>
  <c r="S9" i="11"/>
  <c r="S10" i="11"/>
  <c r="S11" i="11"/>
  <c r="S12" i="11"/>
  <c r="S13" i="11"/>
  <c r="S14" i="11"/>
  <c r="S8" i="11"/>
  <c r="Q9" i="11"/>
  <c r="Q10" i="11"/>
  <c r="Q11" i="11"/>
  <c r="Q12" i="11"/>
  <c r="Q13" i="11"/>
  <c r="Q14" i="11"/>
  <c r="Q8" i="11"/>
  <c r="H9" i="11"/>
  <c r="H10" i="11"/>
  <c r="H11" i="11"/>
  <c r="H12" i="11"/>
  <c r="H13" i="11"/>
  <c r="H14" i="11"/>
  <c r="H8" i="11"/>
  <c r="G9" i="11"/>
  <c r="G10" i="11"/>
  <c r="G11" i="11"/>
  <c r="G12" i="11"/>
  <c r="G13" i="11"/>
  <c r="G14" i="11"/>
  <c r="G8" i="11"/>
  <c r="F9" i="11"/>
  <c r="F10" i="11"/>
  <c r="F11" i="11"/>
  <c r="F12" i="11"/>
  <c r="F13" i="11"/>
  <c r="F14" i="11"/>
  <c r="F8" i="11"/>
  <c r="J4" i="17" l="1"/>
  <c r="I4" i="21" s="1"/>
  <c r="O4" i="17" l="1"/>
  <c r="N4" i="21" s="1"/>
  <c r="L4" i="17"/>
  <c r="K4" i="21" s="1"/>
  <c r="P4" i="17"/>
  <c r="O4" i="21" s="1"/>
  <c r="Q4" i="17"/>
  <c r="P4" i="21" s="1"/>
  <c r="M4" i="17"/>
  <c r="L4" i="21" s="1"/>
  <c r="N4" i="17"/>
  <c r="M4" i="21" s="1"/>
  <c r="S4" i="17"/>
  <c r="R4" i="21" s="1"/>
  <c r="R4" i="17"/>
  <c r="Q4" i="21" s="1"/>
  <c r="T4" i="17"/>
  <c r="S4" i="21" s="1"/>
  <c r="U4" i="17"/>
  <c r="T4" i="21" s="1"/>
  <c r="I4" i="17"/>
  <c r="H4" i="21" s="1"/>
  <c r="K4" i="17"/>
  <c r="J4" i="21" s="1"/>
  <c r="B58" i="12" l="1"/>
  <c r="A58" i="12"/>
  <c r="B57" i="12"/>
  <c r="A57" i="12"/>
  <c r="B56" i="12"/>
  <c r="A56" i="12"/>
  <c r="B55" i="12"/>
  <c r="A55" i="12"/>
  <c r="B54" i="12"/>
  <c r="A54" i="12"/>
  <c r="B53" i="12"/>
  <c r="A53" i="12"/>
  <c r="B52" i="12"/>
  <c r="A52" i="12"/>
  <c r="B51" i="12"/>
  <c r="A51" i="12"/>
  <c r="B50" i="12"/>
  <c r="A50" i="12"/>
  <c r="B49" i="12"/>
  <c r="A49" i="12"/>
  <c r="B48" i="12"/>
  <c r="A48" i="12"/>
  <c r="B47" i="12"/>
  <c r="A47" i="12"/>
  <c r="B46" i="12"/>
  <c r="A46" i="12"/>
  <c r="B45" i="12"/>
  <c r="A45" i="12"/>
  <c r="B44" i="12"/>
  <c r="A44" i="12"/>
  <c r="B43" i="12"/>
  <c r="A43" i="12"/>
  <c r="B42" i="12"/>
  <c r="A42" i="12"/>
  <c r="B41" i="12"/>
  <c r="A41" i="12"/>
  <c r="B40" i="12"/>
  <c r="A40" i="12"/>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C10" i="14"/>
  <c r="C11" i="14"/>
  <c r="C12" i="14"/>
  <c r="F4" i="13" l="1"/>
  <c r="G4" i="13"/>
  <c r="H4" i="13"/>
  <c r="I4" i="13"/>
  <c r="J4" i="13"/>
  <c r="K4" i="13"/>
  <c r="L4" i="13"/>
  <c r="O4" i="13"/>
  <c r="Q4" i="13"/>
  <c r="R4" i="13"/>
  <c r="S4" i="13"/>
  <c r="D5" i="13"/>
  <c r="E5" i="13"/>
  <c r="F5" i="13"/>
  <c r="G5" i="13"/>
  <c r="H5" i="13"/>
  <c r="I5" i="13"/>
  <c r="J5" i="13"/>
  <c r="K5" i="13"/>
  <c r="L5" i="13"/>
  <c r="M5" i="13"/>
  <c r="N5" i="13"/>
  <c r="O5" i="13"/>
  <c r="P5" i="13"/>
  <c r="Q5" i="13"/>
  <c r="R5" i="13"/>
  <c r="S5" i="13"/>
  <c r="F6" i="13"/>
  <c r="G6" i="13"/>
  <c r="H6" i="13"/>
  <c r="I6" i="13"/>
  <c r="J6" i="13"/>
  <c r="K6" i="13"/>
  <c r="L6" i="13"/>
  <c r="O6" i="13"/>
  <c r="Q6" i="13"/>
  <c r="R6" i="13"/>
  <c r="S6" i="13"/>
  <c r="F7" i="13"/>
  <c r="G7" i="13"/>
  <c r="H7" i="13"/>
  <c r="I7" i="13"/>
  <c r="J7" i="13"/>
  <c r="K7" i="13"/>
  <c r="L7" i="13"/>
  <c r="O7" i="13"/>
  <c r="Q7" i="13"/>
  <c r="R7" i="13"/>
  <c r="S7" i="13"/>
  <c r="F8" i="13"/>
  <c r="G8" i="13"/>
  <c r="H8" i="13"/>
  <c r="I8" i="13"/>
  <c r="J8" i="13"/>
  <c r="K8" i="13"/>
  <c r="L8" i="13"/>
  <c r="O8" i="13"/>
  <c r="Q8" i="13"/>
  <c r="R8" i="13"/>
  <c r="S8" i="13"/>
  <c r="F9" i="13"/>
  <c r="G9" i="13"/>
  <c r="H9" i="13"/>
  <c r="I9" i="13"/>
  <c r="J9" i="13"/>
  <c r="K9" i="13"/>
  <c r="L9" i="13"/>
  <c r="O9" i="13"/>
  <c r="Q9" i="13"/>
  <c r="R9" i="13"/>
  <c r="S9" i="13"/>
  <c r="F10" i="13"/>
  <c r="G10" i="13"/>
  <c r="H10" i="13"/>
  <c r="I10" i="13"/>
  <c r="J10" i="13"/>
  <c r="K10" i="13"/>
  <c r="L10" i="13"/>
  <c r="O10" i="13"/>
  <c r="Q10" i="13"/>
  <c r="R10" i="13"/>
  <c r="S10" i="13"/>
  <c r="F11" i="13"/>
  <c r="G11" i="13"/>
  <c r="H11" i="13"/>
  <c r="I11" i="13"/>
  <c r="J11" i="13"/>
  <c r="K11" i="13"/>
  <c r="L11" i="13"/>
  <c r="O11" i="13"/>
  <c r="Q11" i="13"/>
  <c r="R11" i="13"/>
  <c r="S11" i="13"/>
  <c r="F12" i="13"/>
  <c r="G12" i="13"/>
  <c r="H12" i="13"/>
  <c r="I12" i="13"/>
  <c r="J12" i="13"/>
  <c r="K12" i="13"/>
  <c r="L12" i="13"/>
  <c r="O12" i="13"/>
  <c r="Q12" i="13"/>
  <c r="R12" i="13"/>
  <c r="S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<sst xmlns="http://schemas.openxmlformats.org/spreadsheetml/2006/main" count="1445" uniqueCount="661">
  <si>
    <t>Einheit</t>
  </si>
  <si>
    <t>A4</t>
  </si>
  <si>
    <t>A5</t>
  </si>
  <si>
    <t>C1</t>
  </si>
  <si>
    <t>C2</t>
  </si>
  <si>
    <t>C3</t>
  </si>
  <si>
    <t>C4</t>
  </si>
  <si>
    <t>Parameter</t>
  </si>
  <si>
    <t>kg</t>
  </si>
  <si>
    <t>MJ</t>
  </si>
  <si>
    <t>B1</t>
  </si>
  <si>
    <t>B2</t>
  </si>
  <si>
    <t>B3</t>
  </si>
  <si>
    <t>B4</t>
  </si>
  <si>
    <t>B5</t>
  </si>
  <si>
    <t>B6</t>
  </si>
  <si>
    <t>B7</t>
  </si>
  <si>
    <t>A1</t>
  </si>
  <si>
    <t>A2</t>
  </si>
  <si>
    <t>A3</t>
  </si>
  <si>
    <t>in Äquiv.</t>
  </si>
  <si>
    <t>GWP Prozess</t>
  </si>
  <si>
    <t>C-Gehalt</t>
  </si>
  <si>
    <t>ODP</t>
  </si>
  <si>
    <t>kg CFC-11</t>
  </si>
  <si>
    <t>AP</t>
  </si>
  <si>
    <t>EP</t>
  </si>
  <si>
    <t>POCP</t>
  </si>
  <si>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</si>
  <si>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</si>
  <si>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</si>
  <si>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</si>
  <si>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</si>
  <si>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</si>
  <si>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</si>
  <si>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</si>
  <si>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</si>
  <si>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</si>
  <si>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</si>
  <si>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</si>
  <si>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</si>
  <si>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</si>
  <si>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</si>
  <si>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</si>
  <si>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</si>
  <si>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</si>
  <si>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</si>
  <si>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</si>
  <si>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</si>
  <si>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</si>
  <si>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</si>
  <si>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</si>
  <si>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</si>
  <si>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</si>
  <si>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</si>
  <si>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</si>
  <si>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</si>
  <si>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</si>
  <si>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</si>
  <si>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</si>
  <si>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</si>
  <si>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</si>
  <si>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</si>
  <si>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</si>
  <si>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</si>
  <si>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</si>
  <si>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</si>
  <si>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</si>
  <si>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</si>
  <si>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</si>
  <si>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</si>
  <si>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</si>
  <si>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</si>
  <si>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</si>
  <si>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</si>
  <si>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</si>
  <si>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</si>
  <si>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D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</si>
  <si>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</si>
  <si>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</si>
  <si>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</si>
  <si>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</si>
  <si>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</si>
  <si>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</si>
  <si>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</si>
  <si>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</si>
  <si>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</si>
  <si>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</si>
  <si>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</si>
  <si>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</si>
  <si>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</si>
  <si>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</si>
  <si>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</si>
  <si>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</si>
  <si>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</si>
  <si>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 xml:space="preserve">Calculation: </t>
  </si>
  <si>
    <t>Compare</t>
  </si>
  <si>
    <t xml:space="preserve">Results: </t>
  </si>
  <si>
    <t>Impact assessment</t>
  </si>
  <si>
    <t xml:space="preserve">Product 1: </t>
  </si>
  <si>
    <t>1 m2 Holzspan-Mantelstein "Isospan S 36,5/16,5 PUR" (np 2016, RER) A1-A3 (of project Bauteile IBO 2016)</t>
  </si>
  <si>
    <t xml:space="preserve">Product 2: </t>
  </si>
  <si>
    <t>1 m2 Holzspan-Mantelstein "Isospan S 36,5/16,5 PUR" (np 2016, RER) A4 (of project Bauteile IBO 2016)</t>
  </si>
  <si>
    <t xml:space="preserve">Product 3: </t>
  </si>
  <si>
    <t>1 m2 Holzspan-Mantelstein "Isospan S 36,5/16,5 PUR" (np 2016, RER) A5 (of project Bauteile IBO 2016)</t>
  </si>
  <si>
    <t xml:space="preserve">Product 4: </t>
  </si>
  <si>
    <t>1 m2 Holzspan-Mantelstein "Isospan S 36,5/16,5 PUR" (np 2016, RER) C1 (of project Bauteile IBO 2016)</t>
  </si>
  <si>
    <t xml:space="preserve">Product 5: </t>
  </si>
  <si>
    <t>1 m2 Holzspan-Mantelstein "Isospan S 36,5/16,5 PUR" (np 2016, RER) C2 (of project Bauteile IBO 2016)</t>
  </si>
  <si>
    <t xml:space="preserve">Product 6: </t>
  </si>
  <si>
    <t>1 m2 Holzspan-Mantelstein "Isospan S 36,5/16,5 PUR" (np 2016, RER) C4 (of project Bauteile IBO 2016)</t>
  </si>
  <si>
    <t xml:space="preserve">Method: </t>
  </si>
  <si>
    <t>EPD Form nach CML 4.1 gemäß Norm EN 15804 (2016) V12.01 / EU 25</t>
  </si>
  <si>
    <t xml:space="preserve">Indicator: </t>
  </si>
  <si>
    <t>Characterisation</t>
  </si>
  <si>
    <t xml:space="preserve">Skip categories: </t>
  </si>
  <si>
    <t>Never</t>
  </si>
  <si>
    <t xml:space="preserve">Exclude infrastructure processes: </t>
  </si>
  <si>
    <t>No</t>
  </si>
  <si>
    <t xml:space="preserve">Exclude long-term emissions: </t>
  </si>
  <si>
    <t xml:space="preserve">Sorted on item: </t>
  </si>
  <si>
    <t>Impact category</t>
  </si>
  <si>
    <t xml:space="preserve">Sort order: </t>
  </si>
  <si>
    <t>Ascending</t>
  </si>
  <si>
    <t>Unit</t>
  </si>
  <si>
    <t>kg CO2 eq</t>
  </si>
  <si>
    <t>GWP-C-Gehalt</t>
  </si>
  <si>
    <t>kg CFC-11 eq</t>
  </si>
  <si>
    <t>kg SO2 eq</t>
  </si>
  <si>
    <t>kg PO4--- eq</t>
  </si>
  <si>
    <t>kg C2H4 eq</t>
  </si>
  <si>
    <t>kg Sb eq</t>
  </si>
  <si>
    <t>MJ eq</t>
  </si>
  <si>
    <t>Hazardous waste disposed</t>
  </si>
  <si>
    <t>Non hazardous waste disposed</t>
  </si>
  <si>
    <t>Radioactive waste disposed</t>
  </si>
  <si>
    <t>S_Info</t>
  </si>
  <si>
    <t>baubook_Titel</t>
  </si>
  <si>
    <t>Index</t>
  </si>
  <si>
    <t>EPD Bezeichnung</t>
  </si>
  <si>
    <t>GWP100</t>
  </si>
  <si>
    <t>GWP100_proz</t>
  </si>
  <si>
    <t>GWP100_speich</t>
  </si>
  <si>
    <t>BOE_EP</t>
  </si>
  <si>
    <t>BOE_PEIe_proz</t>
  </si>
  <si>
    <t>BOE_PEIe_speich</t>
  </si>
  <si>
    <t>-</t>
  </si>
  <si>
    <t>kg CO2 eq.</t>
  </si>
  <si>
    <t>kg CFC-11 eq.</t>
  </si>
  <si>
    <t>kg C2H4 eq.</t>
  </si>
  <si>
    <t>kg SO2 eq.</t>
  </si>
  <si>
    <t>kg PO4--- eq.</t>
  </si>
  <si>
    <t>GWP Speicher</t>
  </si>
  <si>
    <t>GWP Summe (Summe aus "GWP-Prozess" und GWP Speicher")</t>
  </si>
  <si>
    <t>deklarierte Einheit; muss mit der in baubook für das jeweilige Produkt definierten Einheit übereinstimmen (für Bauprodukte meist kg)</t>
  </si>
  <si>
    <t>Name der EPD der Bau EPD GmbH; dient nur zur Bau EPD GmbH internen Dokumentation, wird nicht in baubook eingelesen.</t>
  </si>
  <si>
    <t>Code der EPD der Bau EPD-GmbH; dient nur zur Bau EPD GmbH internen Dokumentation, wird nicht in baubook eingelesen.</t>
  </si>
  <si>
    <t>Bezeichnung des Produktes; muss exakt mit dem in baubook angelegten Produktnamen übereinstimmen.</t>
  </si>
  <si>
    <t>baubook-Schlüssel, eindeutige Nummer des Produktes, muss nur eingegeben werden, wenn die Nummer bekannt ist.</t>
  </si>
  <si>
    <t>Firmen Nr.</t>
  </si>
  <si>
    <t>Info Index</t>
  </si>
  <si>
    <t>Firma</t>
  </si>
  <si>
    <t>Produkttitel</t>
  </si>
  <si>
    <t>Funktionale_Einheit</t>
  </si>
  <si>
    <t>GWP 100 Prozess</t>
  </si>
  <si>
    <t>GWP 100 C-Gehalt</t>
  </si>
  <si>
    <t>GWP 100 Summe</t>
  </si>
  <si>
    <t>S_Firma</t>
  </si>
  <si>
    <t>FirmaNr</t>
  </si>
  <si>
    <t>Info_Index</t>
  </si>
  <si>
    <t>Titel</t>
  </si>
  <si>
    <t>PEI_nicht_erneuerbar_proz</t>
  </si>
  <si>
    <t>PEI_nicht_erneuerbar_speich</t>
  </si>
  <si>
    <t>PEI_nicht_erneuerbar</t>
  </si>
  <si>
    <t>BOE_PEIe</t>
  </si>
  <si>
    <t>PCO</t>
  </si>
  <si>
    <t>Bezeichnung der Indikatoren in baubook -backstage (versteckte Zeile, nur baubook intern fürs Einlesen erforderlich)</t>
  </si>
  <si>
    <t>aa</t>
  </si>
  <si>
    <t>GWP P A1</t>
  </si>
  <si>
    <t>GWPC A1</t>
  </si>
  <si>
    <t>GWP T A1</t>
  </si>
  <si>
    <t>ODP A1</t>
  </si>
  <si>
    <t>AP A1</t>
  </si>
  <si>
    <t>EP A1</t>
  </si>
  <si>
    <t>POCP A1</t>
  </si>
  <si>
    <t>ADPE A1</t>
  </si>
  <si>
    <t>ADPF A1</t>
  </si>
  <si>
    <t>PERE A1</t>
  </si>
  <si>
    <t>PERM A1</t>
  </si>
  <si>
    <t>PENRE A1</t>
  </si>
  <si>
    <t>PENRM A1</t>
  </si>
  <si>
    <t>PENRT A1</t>
  </si>
  <si>
    <t>SM A1</t>
  </si>
  <si>
    <t>RSF A1</t>
  </si>
  <si>
    <t>NRSF A1</t>
  </si>
  <si>
    <t>FW A1</t>
  </si>
  <si>
    <t>HWD A1</t>
  </si>
  <si>
    <t>NHWD A1</t>
  </si>
  <si>
    <t>RWD A1</t>
  </si>
  <si>
    <t>CRU A1</t>
  </si>
  <si>
    <t>MFR A1</t>
  </si>
  <si>
    <t>MER A1</t>
  </si>
  <si>
    <t>EEE A1</t>
  </si>
  <si>
    <t>EET A1</t>
  </si>
  <si>
    <t>GWP P A2</t>
  </si>
  <si>
    <t>GWPC A2</t>
  </si>
  <si>
    <t>GWP T A2</t>
  </si>
  <si>
    <t>ODP A2</t>
  </si>
  <si>
    <t>AP A2</t>
  </si>
  <si>
    <t>EP A2</t>
  </si>
  <si>
    <t>POCP A2</t>
  </si>
  <si>
    <t>ADPE A2</t>
  </si>
  <si>
    <t>ADPF A2</t>
  </si>
  <si>
    <t>PERE A2</t>
  </si>
  <si>
    <t>PERM A2</t>
  </si>
  <si>
    <t>PENRE A2</t>
  </si>
  <si>
    <t>PENRM A2</t>
  </si>
  <si>
    <t>PENRT A2</t>
  </si>
  <si>
    <t>SM A2</t>
  </si>
  <si>
    <t>RSF A2</t>
  </si>
  <si>
    <t>NRSF A2</t>
  </si>
  <si>
    <t>FW A2</t>
  </si>
  <si>
    <t>HWD A2</t>
  </si>
  <si>
    <t>NHWD A2</t>
  </si>
  <si>
    <t>RWD A2</t>
  </si>
  <si>
    <t>CRU A2</t>
  </si>
  <si>
    <t>MFR A2</t>
  </si>
  <si>
    <t>MER A2</t>
  </si>
  <si>
    <t>EEE A2</t>
  </si>
  <si>
    <t>EET A2</t>
  </si>
  <si>
    <t>GWP P A3</t>
  </si>
  <si>
    <t>GWPC A3</t>
  </si>
  <si>
    <t>GWP T A3</t>
  </si>
  <si>
    <t>ODP A3</t>
  </si>
  <si>
    <t>AP A3</t>
  </si>
  <si>
    <t>EP A3</t>
  </si>
  <si>
    <t>POCP A3</t>
  </si>
  <si>
    <t>ADPE A3</t>
  </si>
  <si>
    <t>ADPF A3</t>
  </si>
  <si>
    <t>PERE A3</t>
  </si>
  <si>
    <t>PERM A3</t>
  </si>
  <si>
    <t>PENRE A3</t>
  </si>
  <si>
    <t>PENRM A3</t>
  </si>
  <si>
    <t>PENRT A3</t>
  </si>
  <si>
    <t>SM A3</t>
  </si>
  <si>
    <t>RSF A3</t>
  </si>
  <si>
    <t>NRSF A3</t>
  </si>
  <si>
    <t>FW A3</t>
  </si>
  <si>
    <t>HWD A3</t>
  </si>
  <si>
    <t>NHWD A3</t>
  </si>
  <si>
    <t>RWD A3</t>
  </si>
  <si>
    <t>CRU A3</t>
  </si>
  <si>
    <t>MFR A3</t>
  </si>
  <si>
    <t>MER A3</t>
  </si>
  <si>
    <t>EEE A3</t>
  </si>
  <si>
    <t>EET A3</t>
  </si>
  <si>
    <t>Summe A1-3 - A3</t>
  </si>
  <si>
    <t>GWP P A1-3</t>
  </si>
  <si>
    <t>GWP P A4</t>
  </si>
  <si>
    <t>GWPC A4</t>
  </si>
  <si>
    <t>GWP P A5</t>
  </si>
  <si>
    <t>GWPC A5</t>
  </si>
  <si>
    <t>GWP P B1</t>
  </si>
  <si>
    <t>GWPC B1</t>
  </si>
  <si>
    <t>GWP T B1</t>
  </si>
  <si>
    <t>ODP B1</t>
  </si>
  <si>
    <t>AP B1</t>
  </si>
  <si>
    <t>EP B1</t>
  </si>
  <si>
    <t>POCP B1</t>
  </si>
  <si>
    <t>ADPE B1</t>
  </si>
  <si>
    <t>ADPF B1</t>
  </si>
  <si>
    <t>PERE B1</t>
  </si>
  <si>
    <t>PERM B1</t>
  </si>
  <si>
    <t>PENRE B1</t>
  </si>
  <si>
    <t>PENRM B1</t>
  </si>
  <si>
    <t>PENRT B1</t>
  </si>
  <si>
    <t>SM B1</t>
  </si>
  <si>
    <t>RSF B1</t>
  </si>
  <si>
    <t>NRSF B1</t>
  </si>
  <si>
    <t>FW B1</t>
  </si>
  <si>
    <t>HWD B1</t>
  </si>
  <si>
    <t>NHWD B1</t>
  </si>
  <si>
    <t>RWD B1</t>
  </si>
  <si>
    <t>CRU B1</t>
  </si>
  <si>
    <t>MFR B1</t>
  </si>
  <si>
    <t>MER B1</t>
  </si>
  <si>
    <t>EEE B1</t>
  </si>
  <si>
    <t>EET B1</t>
  </si>
  <si>
    <t>GWP P B2</t>
  </si>
  <si>
    <t>GWPC B2</t>
  </si>
  <si>
    <t>GWP T B2</t>
  </si>
  <si>
    <t>ODP B2</t>
  </si>
  <si>
    <t>AP B2</t>
  </si>
  <si>
    <t>EP B2</t>
  </si>
  <si>
    <t>POCP B2</t>
  </si>
  <si>
    <t>ADPE B2</t>
  </si>
  <si>
    <t>ADPF B2</t>
  </si>
  <si>
    <t>PERE B2</t>
  </si>
  <si>
    <t>PERM B2</t>
  </si>
  <si>
    <t>PENRE B2</t>
  </si>
  <si>
    <t>PENRM B2</t>
  </si>
  <si>
    <t>PENRT B2</t>
  </si>
  <si>
    <t>SM B2</t>
  </si>
  <si>
    <t>RSF B2</t>
  </si>
  <si>
    <t>NRSF B2</t>
  </si>
  <si>
    <t>FW B2</t>
  </si>
  <si>
    <t>HWD B2</t>
  </si>
  <si>
    <t>NHWD B2</t>
  </si>
  <si>
    <t>RWD B2</t>
  </si>
  <si>
    <t>CRU B2</t>
  </si>
  <si>
    <t>MFR B2</t>
  </si>
  <si>
    <t>MER B2</t>
  </si>
  <si>
    <t>EEE B2</t>
  </si>
  <si>
    <t>EET B2</t>
  </si>
  <si>
    <t>GWP P B3</t>
  </si>
  <si>
    <t>GWPC B3</t>
  </si>
  <si>
    <t>GWP T B3</t>
  </si>
  <si>
    <t>ODP B3</t>
  </si>
  <si>
    <t>AP B3</t>
  </si>
  <si>
    <t>EP B3</t>
  </si>
  <si>
    <t>POCP B3</t>
  </si>
  <si>
    <t>ADPE B3</t>
  </si>
  <si>
    <t>ADPF B3</t>
  </si>
  <si>
    <t>PERE B3</t>
  </si>
  <si>
    <t>PERM B3</t>
  </si>
  <si>
    <t>PENRE B3</t>
  </si>
  <si>
    <t>PENRM B3</t>
  </si>
  <si>
    <t>PENRT B3</t>
  </si>
  <si>
    <t>SM B3</t>
  </si>
  <si>
    <t>RSF B3</t>
  </si>
  <si>
    <t>NRSF B3</t>
  </si>
  <si>
    <t>FW B3</t>
  </si>
  <si>
    <t>HWD B3</t>
  </si>
  <si>
    <t>NHWD B3</t>
  </si>
  <si>
    <t>RWD B3</t>
  </si>
  <si>
    <t>CRU B3</t>
  </si>
  <si>
    <t>MFR B3</t>
  </si>
  <si>
    <t>MER B3</t>
  </si>
  <si>
    <t>EEE B3</t>
  </si>
  <si>
    <t>EET B3</t>
  </si>
  <si>
    <t>GWP P B4</t>
  </si>
  <si>
    <t>GWPC B4</t>
  </si>
  <si>
    <t>GWP T B4</t>
  </si>
  <si>
    <t>ODP B4</t>
  </si>
  <si>
    <t>AP B4</t>
  </si>
  <si>
    <t>EP B4</t>
  </si>
  <si>
    <t>POCP B4</t>
  </si>
  <si>
    <t>ADPE B4</t>
  </si>
  <si>
    <t>ADPF B4</t>
  </si>
  <si>
    <t>PERE B4</t>
  </si>
  <si>
    <t>PERM B4</t>
  </si>
  <si>
    <t>PENRE B4</t>
  </si>
  <si>
    <t>PENRM B4</t>
  </si>
  <si>
    <t>PENRT B4</t>
  </si>
  <si>
    <t>SM B4</t>
  </si>
  <si>
    <t>RSF B4</t>
  </si>
  <si>
    <t>NRSF B4</t>
  </si>
  <si>
    <t>FW B4</t>
  </si>
  <si>
    <t>HWD B4</t>
  </si>
  <si>
    <t>NHWD B4</t>
  </si>
  <si>
    <t>RWD B4</t>
  </si>
  <si>
    <t>CRU B4</t>
  </si>
  <si>
    <t>MFR B4</t>
  </si>
  <si>
    <t>MER B4</t>
  </si>
  <si>
    <t>EEE B4</t>
  </si>
  <si>
    <t>EET B4</t>
  </si>
  <si>
    <t>GWP P B5</t>
  </si>
  <si>
    <t>GWPC B5</t>
  </si>
  <si>
    <t>GWP T B5</t>
  </si>
  <si>
    <t>ODP B5</t>
  </si>
  <si>
    <t>AP B5</t>
  </si>
  <si>
    <t>EP B5</t>
  </si>
  <si>
    <t>POCP B5</t>
  </si>
  <si>
    <t>ADPE B5</t>
  </si>
  <si>
    <t>ADPF B5</t>
  </si>
  <si>
    <t>PERE B5</t>
  </si>
  <si>
    <t>PERM B5</t>
  </si>
  <si>
    <t>PENRE B5</t>
  </si>
  <si>
    <t>PENRM B5</t>
  </si>
  <si>
    <t>PENRT B5</t>
  </si>
  <si>
    <t>SM B5</t>
  </si>
  <si>
    <t>RSF B5</t>
  </si>
  <si>
    <t>NRSF B5</t>
  </si>
  <si>
    <t>FW B5</t>
  </si>
  <si>
    <t>HWD B5</t>
  </si>
  <si>
    <t>NHWD B5</t>
  </si>
  <si>
    <t>RWD B5</t>
  </si>
  <si>
    <t>CRU B5</t>
  </si>
  <si>
    <t>MFR B5</t>
  </si>
  <si>
    <t>MER B5</t>
  </si>
  <si>
    <t>EEE B5</t>
  </si>
  <si>
    <t>EET B5</t>
  </si>
  <si>
    <t>GWP P B6</t>
  </si>
  <si>
    <t>GWPC B6</t>
  </si>
  <si>
    <t>GWP T B6</t>
  </si>
  <si>
    <t>ODP B6</t>
  </si>
  <si>
    <t>AP B6</t>
  </si>
  <si>
    <t>EP B6</t>
  </si>
  <si>
    <t>POCP B6</t>
  </si>
  <si>
    <t>ADPE B6</t>
  </si>
  <si>
    <t>ADPF B6</t>
  </si>
  <si>
    <t>PERE B6</t>
  </si>
  <si>
    <t>PERM B6</t>
  </si>
  <si>
    <t>PENRE B6</t>
  </si>
  <si>
    <t>PENRM B6</t>
  </si>
  <si>
    <t>PENRT B6</t>
  </si>
  <si>
    <t>SM B6</t>
  </si>
  <si>
    <t>RSF B6</t>
  </si>
  <si>
    <t>NRSF B6</t>
  </si>
  <si>
    <t>FW B6</t>
  </si>
  <si>
    <t>HWD B6</t>
  </si>
  <si>
    <t>NHWD B6</t>
  </si>
  <si>
    <t>RWD B6</t>
  </si>
  <si>
    <t>CRU B6</t>
  </si>
  <si>
    <t>MFR B6</t>
  </si>
  <si>
    <t>MER B6</t>
  </si>
  <si>
    <t>EEE B6</t>
  </si>
  <si>
    <t>EET B6</t>
  </si>
  <si>
    <t>GWP P B7</t>
  </si>
  <si>
    <t>GWPC B7</t>
  </si>
  <si>
    <t>GWP T B7</t>
  </si>
  <si>
    <t>ODP B7</t>
  </si>
  <si>
    <t>AP B7</t>
  </si>
  <si>
    <t>EP B7</t>
  </si>
  <si>
    <t>POCP B7</t>
  </si>
  <si>
    <t>ADPE B7</t>
  </si>
  <si>
    <t>ADPF B7</t>
  </si>
  <si>
    <t>PERE B7</t>
  </si>
  <si>
    <t>PERM B7</t>
  </si>
  <si>
    <t>PENRE B7</t>
  </si>
  <si>
    <t>PENRM B7</t>
  </si>
  <si>
    <t>PENRT B7</t>
  </si>
  <si>
    <t>SM B7</t>
  </si>
  <si>
    <t>RSF B7</t>
  </si>
  <si>
    <t>NRSF B7</t>
  </si>
  <si>
    <t>FW B7</t>
  </si>
  <si>
    <t>HWD B7</t>
  </si>
  <si>
    <t>NHWD B7</t>
  </si>
  <si>
    <t>RWD B7</t>
  </si>
  <si>
    <t>CRU B7</t>
  </si>
  <si>
    <t>MFR B7</t>
  </si>
  <si>
    <t>MER B7</t>
  </si>
  <si>
    <t>EEE B7</t>
  </si>
  <si>
    <t>EET B7</t>
  </si>
  <si>
    <t>GWP P C1</t>
  </si>
  <si>
    <t>GWPC C1</t>
  </si>
  <si>
    <t>GWP T C1</t>
  </si>
  <si>
    <t>ODP C1</t>
  </si>
  <si>
    <t>AP C1</t>
  </si>
  <si>
    <t>EP C1</t>
  </si>
  <si>
    <t>POCP C1</t>
  </si>
  <si>
    <t>ADPE C1</t>
  </si>
  <si>
    <t>ADPF C1</t>
  </si>
  <si>
    <t>PERE C1</t>
  </si>
  <si>
    <t>PERM C1</t>
  </si>
  <si>
    <t>PENRE C1</t>
  </si>
  <si>
    <t>PENRM C1</t>
  </si>
  <si>
    <t>PENRT C1</t>
  </si>
  <si>
    <t>SM C1</t>
  </si>
  <si>
    <t>RSF C1</t>
  </si>
  <si>
    <t>NRSF C1</t>
  </si>
  <si>
    <t>FW C1</t>
  </si>
  <si>
    <t>HWD C1</t>
  </si>
  <si>
    <t>NHWD C1</t>
  </si>
  <si>
    <t>RWD C1</t>
  </si>
  <si>
    <t>CRU C1</t>
  </si>
  <si>
    <t>MFR C1</t>
  </si>
  <si>
    <t>MER C1</t>
  </si>
  <si>
    <t>EEE C1</t>
  </si>
  <si>
    <t>EET C1</t>
  </si>
  <si>
    <t>GWP P C2</t>
  </si>
  <si>
    <t>GWPC C2</t>
  </si>
  <si>
    <t>GWP P C3</t>
  </si>
  <si>
    <t>GWPC C3</t>
  </si>
  <si>
    <t>GWP T C3</t>
  </si>
  <si>
    <t>ODP C3</t>
  </si>
  <si>
    <t>AP C3</t>
  </si>
  <si>
    <t>EP C3</t>
  </si>
  <si>
    <t>POCP C3</t>
  </si>
  <si>
    <t>ADPE C3</t>
  </si>
  <si>
    <t>ADPF C3</t>
  </si>
  <si>
    <t>PERE C3</t>
  </si>
  <si>
    <t>PERM C3</t>
  </si>
  <si>
    <t>PENRE C3</t>
  </si>
  <si>
    <t>PENRM C3</t>
  </si>
  <si>
    <t>PENRT C3</t>
  </si>
  <si>
    <t>SM C3</t>
  </si>
  <si>
    <t>RSF C3</t>
  </si>
  <si>
    <t>NRSF C3</t>
  </si>
  <si>
    <t>FW C3</t>
  </si>
  <si>
    <t>HWD C3</t>
  </si>
  <si>
    <t>NHWD C3</t>
  </si>
  <si>
    <t>RWD C3</t>
  </si>
  <si>
    <t>CRU C3</t>
  </si>
  <si>
    <t>MFR C3</t>
  </si>
  <si>
    <t>MER C3</t>
  </si>
  <si>
    <t>EEE C3</t>
  </si>
  <si>
    <t>EET C3</t>
  </si>
  <si>
    <t>GWP P C4</t>
  </si>
  <si>
    <t>GWPC C4</t>
  </si>
  <si>
    <t>GWP P D/A5</t>
  </si>
  <si>
    <t>GWPC D/A5</t>
  </si>
  <si>
    <t>GWP T D/A5</t>
  </si>
  <si>
    <t>ODP D/A5</t>
  </si>
  <si>
    <t>AP D/A5</t>
  </si>
  <si>
    <t>EP D/A5</t>
  </si>
  <si>
    <t>POCP D/A5</t>
  </si>
  <si>
    <t>ADPE D/A5</t>
  </si>
  <si>
    <t>ADPF D/A5</t>
  </si>
  <si>
    <t>PERE D/A5</t>
  </si>
  <si>
    <t>PERM D/A5</t>
  </si>
  <si>
    <t>PENRE D/A5</t>
  </si>
  <si>
    <t>PENRM D/A5</t>
  </si>
  <si>
    <t>PENRT D/A5</t>
  </si>
  <si>
    <t>SM D/A5</t>
  </si>
  <si>
    <t>RSF D/A5</t>
  </si>
  <si>
    <t>NRSF D/A5</t>
  </si>
  <si>
    <t>FW D/A5</t>
  </si>
  <si>
    <t>HWD D/A5</t>
  </si>
  <si>
    <t>NHWD D/A5</t>
  </si>
  <si>
    <t>RWD D/A5</t>
  </si>
  <si>
    <t>CRU D/A5</t>
  </si>
  <si>
    <t>MFR D/A5</t>
  </si>
  <si>
    <t>MER D/A5</t>
  </si>
  <si>
    <t>EEE D/A5</t>
  </si>
  <si>
    <t>EET D/A5</t>
  </si>
  <si>
    <t>GWP P D/C3</t>
  </si>
  <si>
    <t>GWPC D/C3</t>
  </si>
  <si>
    <t>GWP T D/C3</t>
  </si>
  <si>
    <t>ODP D/C3</t>
  </si>
  <si>
    <t>AP D/C3</t>
  </si>
  <si>
    <t>EP D/C3</t>
  </si>
  <si>
    <t>POCP D/C3</t>
  </si>
  <si>
    <t>ADPE D/C3</t>
  </si>
  <si>
    <t>ADPF D/C3</t>
  </si>
  <si>
    <t>PERE D/C3</t>
  </si>
  <si>
    <t>PERM D/C3</t>
  </si>
  <si>
    <t>PENRE D/C3</t>
  </si>
  <si>
    <t>PENRM D/C3</t>
  </si>
  <si>
    <t>PENRT D/C3</t>
  </si>
  <si>
    <t>SM D/C3</t>
  </si>
  <si>
    <t>RSF D/C3</t>
  </si>
  <si>
    <t>NRSF D/C3</t>
  </si>
  <si>
    <t>FW D/C3</t>
  </si>
  <si>
    <t>HWD D/C3</t>
  </si>
  <si>
    <t>NHWD D/C3</t>
  </si>
  <si>
    <t>RWD D/C3</t>
  </si>
  <si>
    <t>CRU D/C3</t>
  </si>
  <si>
    <t>MFR D/C3</t>
  </si>
  <si>
    <t>MER D/C3</t>
  </si>
  <si>
    <t>EEE D/C3</t>
  </si>
  <si>
    <t>EET D/C3</t>
  </si>
  <si>
    <t>GWP P D/C4</t>
  </si>
  <si>
    <t>GWPC D/C4</t>
  </si>
  <si>
    <t>GWP T D/C4</t>
  </si>
  <si>
    <t>ODP D/C4</t>
  </si>
  <si>
    <t>AP D/C4</t>
  </si>
  <si>
    <t>EP D/C4</t>
  </si>
  <si>
    <t>POCP D/C4</t>
  </si>
  <si>
    <t>ADPE D/C4</t>
  </si>
  <si>
    <t>ADPF D/C4</t>
  </si>
  <si>
    <t>PERE D/C4</t>
  </si>
  <si>
    <t>PERM D/C4</t>
  </si>
  <si>
    <t>PENRE D/C4</t>
  </si>
  <si>
    <t>PENRM D/C4</t>
  </si>
  <si>
    <t>PENRT D/C4</t>
  </si>
  <si>
    <t>SM D/C4</t>
  </si>
  <si>
    <t>RSF D/C4</t>
  </si>
  <si>
    <t>NRSF D/C4</t>
  </si>
  <si>
    <t>FW D/C4</t>
  </si>
  <si>
    <t>HWD D/C4</t>
  </si>
  <si>
    <t>NHWD D/C4</t>
  </si>
  <si>
    <t>RWD D/C4</t>
  </si>
  <si>
    <t>CRU D/C4</t>
  </si>
  <si>
    <t>MFR D/C4</t>
  </si>
  <si>
    <t>MER D/C4</t>
  </si>
  <si>
    <t>EEE D/C4</t>
  </si>
  <si>
    <t>EET D/C4</t>
  </si>
  <si>
    <t>Datenimport-Tabellen des IBO aus Simapro</t>
  </si>
  <si>
    <t>Erläuterungstabellen</t>
  </si>
  <si>
    <t xml:space="preserve">Kriterien und Prozedere für die Aufnahme von Ökobilanzdaten in die baubook siehe: </t>
  </si>
  <si>
    <t>Feldnamen</t>
  </si>
  <si>
    <t>Erläuterungen zur Tabelle "baubook-import-zeile"</t>
  </si>
  <si>
    <t>https://www.baubook.info/Download/Aufnahmekriterien_Oekobilanzdaten.pdf</t>
  </si>
  <si>
    <t>Ausgefüllte Tabelle senden an:</t>
  </si>
  <si>
    <t xml:space="preserve"> christoph.sutter@baubook.at</t>
  </si>
  <si>
    <t>GWP C A1-3</t>
  </si>
  <si>
    <t>PERT A1</t>
  </si>
  <si>
    <t>PERT A2</t>
  </si>
  <si>
    <t>PERT A3</t>
  </si>
  <si>
    <t>PERT B1</t>
  </si>
  <si>
    <t>PERT B2</t>
  </si>
  <si>
    <t>PERT B3</t>
  </si>
  <si>
    <t>PERT B4</t>
  </si>
  <si>
    <t>PERT B5</t>
  </si>
  <si>
    <t>PERT B6</t>
  </si>
  <si>
    <t>PERT B7</t>
  </si>
  <si>
    <t>PERT C1</t>
  </si>
  <si>
    <t>PERT C3</t>
  </si>
  <si>
    <t>PERT D/A5</t>
  </si>
  <si>
    <t>PERT D/C3</t>
  </si>
  <si>
    <t>PERT D/C4</t>
  </si>
  <si>
    <t xml:space="preserve">Tabelle "baubook-import-zeile" </t>
  </si>
  <si>
    <t>Sollen Ökobilanzwerte maschinenunterstützt in baubook eingelesen werden, sind im Format dieser Tabelle an baubook zu übergeben. 
In der vorliegenden Exceldatei werden die Ökobilanzwerte automatisch aus der Tabelle Gesamtüberblick an die richtige Stelle übertragen.
In der Regel werden Ökobilanzwerte für mehrere Produkte mit dem Excel eingelesen. Die Zeien mit den Ergebnissen für die einzelnen Produkte sollten in diesem Fall als Werte in einer einzigen Tabelle zusammengefasst werden, da die Einspielgebühren pro Tabelle verrechnet werden müssen.</t>
  </si>
  <si>
    <t>Umrechnungsfaktor</t>
  </si>
  <si>
    <t>Wenn die EPD-Daten nicht auf die deklarierte Einheit in baubook bezogen sind, ist hier der Umrechnungsfaktor einzutragen</t>
  </si>
  <si>
    <t>Grüne Tabellen werden automatisch ausgefüllt</t>
  </si>
  <si>
    <t>Para-meter</t>
  </si>
  <si>
    <t>A1-A3</t>
  </si>
  <si>
    <t>GWP</t>
  </si>
  <si>
    <r>
      <t>kg CO</t>
    </r>
    <r>
      <rPr>
        <vertAlign val="subscript"/>
        <sz val="9"/>
        <color theme="1"/>
        <rFont val="Calibri"/>
        <family val="2"/>
        <scheme val="minor"/>
      </rPr>
      <t>2</t>
    </r>
    <r>
      <rPr>
        <sz val="9"/>
        <color theme="1"/>
        <rFont val="Calibri"/>
        <family val="2"/>
        <scheme val="minor"/>
      </rPr>
      <t xml:space="preserve"> äquiv</t>
    </r>
  </si>
  <si>
    <r>
      <t>kg SO</t>
    </r>
    <r>
      <rPr>
        <vertAlign val="subscript"/>
        <sz val="9"/>
        <color theme="1"/>
        <rFont val="Calibri"/>
        <family val="2"/>
        <scheme val="minor"/>
      </rPr>
      <t>2</t>
    </r>
    <r>
      <rPr>
        <sz val="9"/>
        <color theme="1"/>
        <rFont val="Calibri"/>
        <family val="2"/>
        <scheme val="minor"/>
      </rPr>
      <t xml:space="preserve"> äquiv</t>
    </r>
  </si>
  <si>
    <r>
      <t>kg PO</t>
    </r>
    <r>
      <rPr>
        <vertAlign val="subscript"/>
        <sz val="9"/>
        <color theme="1"/>
        <rFont val="Calibri"/>
        <family val="2"/>
        <scheme val="minor"/>
      </rPr>
      <t>4</t>
    </r>
    <r>
      <rPr>
        <vertAlign val="superscript"/>
        <sz val="9"/>
        <color theme="1"/>
        <rFont val="Calibri"/>
        <family val="2"/>
        <scheme val="minor"/>
      </rPr>
      <t>3-</t>
    </r>
    <r>
      <rPr>
        <sz val="9"/>
        <color theme="1"/>
        <rFont val="Calibri"/>
        <family val="2"/>
        <scheme val="minor"/>
      </rPr>
      <t xml:space="preserve"> äquiv</t>
    </r>
  </si>
  <si>
    <r>
      <t>kg C</t>
    </r>
    <r>
      <rPr>
        <vertAlign val="subscript"/>
        <sz val="9"/>
        <color theme="1"/>
        <rFont val="Calibri"/>
        <family val="2"/>
        <scheme val="minor"/>
      </rPr>
      <t>2</t>
    </r>
    <r>
      <rPr>
        <sz val="9"/>
        <color theme="1"/>
        <rFont val="Calibri"/>
        <family val="2"/>
        <scheme val="minor"/>
      </rPr>
      <t>H</t>
    </r>
    <r>
      <rPr>
        <vertAlign val="subscript"/>
        <sz val="9"/>
        <color theme="1"/>
        <rFont val="Calibri"/>
        <family val="2"/>
        <scheme val="minor"/>
      </rPr>
      <t>4</t>
    </r>
    <r>
      <rPr>
        <sz val="9"/>
        <color theme="1"/>
        <rFont val="Calibri"/>
        <family val="2"/>
        <scheme val="minor"/>
      </rPr>
      <t xml:space="preserve"> äquiv</t>
    </r>
  </si>
  <si>
    <r>
      <t>MJ H</t>
    </r>
    <r>
      <rPr>
        <vertAlign val="subscript"/>
        <sz val="9"/>
        <color theme="1"/>
        <rFont val="Calibri"/>
        <family val="2"/>
        <scheme val="minor"/>
      </rPr>
      <t>u</t>
    </r>
  </si>
  <si>
    <t>Legende</t>
  </si>
  <si>
    <r>
      <t>m</t>
    </r>
    <r>
      <rPr>
        <vertAlign val="superscript"/>
        <sz val="9"/>
        <color theme="1"/>
        <rFont val="Calibri"/>
        <family val="2"/>
        <scheme val="minor"/>
      </rPr>
      <t>3</t>
    </r>
  </si>
  <si>
    <t>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t>
  </si>
  <si>
    <t xml:space="preserve">FW = Einsatz von Süßwasserressourcen </t>
  </si>
  <si>
    <t>INA</t>
  </si>
  <si>
    <t>HWD = Gefährlicher Abfall zur Deponie; NHWD = Entsorgter nicht gefährlicher Abfall; RWD = Entsorgter radioaktiver Abfall; CRU =Komponenten für die Wiederverwendung; MFR = Stoffe zum Recycling; MER = Stoffe für die Energierückgewinnung; EEE = Exportierte Energie elektrisch;</t>
  </si>
  <si>
    <t>EET = Exportierte Energie thermisch</t>
  </si>
  <si>
    <t>Isover</t>
  </si>
  <si>
    <t>Glaswolle (kaschiert)</t>
  </si>
  <si>
    <t>Modul</t>
  </si>
  <si>
    <t>Szenario</t>
  </si>
  <si>
    <t>Indikator</t>
  </si>
  <si>
    <t>Wert</t>
  </si>
  <si>
    <t>Abbau Potential der stratosphärischen Ozonschicht (ODP)</t>
  </si>
  <si>
    <t>kg CFC 11 eq.</t>
  </si>
  <si>
    <t>Deponierung</t>
  </si>
  <si>
    <t>Bildungspotential für troposphärisches Ozon (POCP)</t>
  </si>
  <si>
    <t>kg C2H2 eq.</t>
  </si>
  <si>
    <t>Einsatz von Sekundärstoffen (SM)</t>
  </si>
  <si>
    <t>Einsatz von Süßwasserressourcen (FW)</t>
  </si>
  <si>
    <t>Entsorgter nicht gefährlicher Abfall (NHWD)</t>
  </si>
  <si>
    <t>ND</t>
  </si>
  <si>
    <t>Entsorgter radioaktiver Abfall (RWD)</t>
  </si>
  <si>
    <t>Erneuerbare Primärenergie als Energieträger (PERE)</t>
  </si>
  <si>
    <t>Erneuerbare Primärenergie zur stofflichen Nutzung (PERM)</t>
  </si>
  <si>
    <t>Erneuerbare Sekundärbrennstoffe (RSF)</t>
  </si>
  <si>
    <t>Eutrophierungspotenzial (EP)</t>
  </si>
  <si>
    <t>kg (PO4)3- eq.</t>
  </si>
  <si>
    <t>Exportierte elektrische Energie (EEE)</t>
  </si>
  <si>
    <t>Exportierte thermische Energie (EET)</t>
  </si>
  <si>
    <t>Gefährlicher Abfall zur Deponie (HWD)</t>
  </si>
  <si>
    <t>Komponenten für die Wiederverwendung (CRU)</t>
  </si>
  <si>
    <t>Nicht erneuerbare Sekundärbrennstoffe (NRSF)</t>
  </si>
  <si>
    <t>Nicht-erneuerbare Primärenergie als Energieträger (PENRE)</t>
  </si>
  <si>
    <t>Nicht-erneuerbare Primärenergie zur stofflichen Nutzung (PENRM)</t>
  </si>
  <si>
    <t>Potenzial für den abiotischen Abbau fossiler Brennstoffe (ADPF)</t>
  </si>
  <si>
    <t>Potenzial für den abiotischen Abbau nicht fossiler Ressourcen (ADPE)</t>
  </si>
  <si>
    <t>kg Sb eq.</t>
  </si>
  <si>
    <t>Stoffe für die Energierückgewinnung (MER)</t>
  </si>
  <si>
    <t>Stoffe zum Recycling (MFR)</t>
  </si>
  <si>
    <t>Total erneuerbare Primärenergie (PERT)</t>
  </si>
  <si>
    <t>Total nicht erneuerbare Primärenergie (PENRT)</t>
  </si>
  <si>
    <t>Versauerungspotenzial von Boden und Wasser (AP)</t>
  </si>
  <si>
    <t>Globales Erwärmungspotenzial (GWP)</t>
  </si>
  <si>
    <t>Globales Erwärmungspotenzial - biogen (GWP-biogenic)</t>
  </si>
  <si>
    <t>Globales Erwärmungspotenzial - fossil (GWP-fossil)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</si>
</sst>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E+00"/>
    <numFmt numFmtId="166" formatCode="0.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b/>
      <sz val="11"/>
      <color theme="1"/>
      <name val="Calibri"/>
      <family val="2"/>
      <scheme val="minor"/>
    </font>
    <font>
      <b/>
      <sz val="12"/>
      <color theme="1"/>
      <name val="Calibri"/>
      <family val="2"/>
      <scheme val="minor"/>
    </font>
    <font>
      <sz val="10"/>
      <color indexed="8"/>
      <name val="Arial"/>
      <family val="2"/>
    </font>
    <font>
      <sz val="11"/>
      <color rgb="FF00B050"/>
      <name val="Calibri"/>
      <family val="2"/>
    </font>
    <font>
      <sz val="11"/>
      <color indexed="8"/>
      <name val="Calibri"/>
      <family val="2"/>
    </font>
    <font>
      <sz val="12"/>
      <color theme="1"/>
      <name val="Calibri"/>
      <family val="2"/>
      <scheme val="minor"/>
    </font>
    <font>
      <sz val="11"/>
      <color indexed="8"/>
      <name val="Calibri"/>
      <family val="2"/>
      <scheme val="minor"/>
    </font>
    <font>
      <sz val="8"/>
      <color rgb="FFFF0000"/>
      <name val="Calibri"/>
      <family val="2"/>
      <scheme val="minor"/>
    </font>
    <font>
      <sz val="11"/>
      <color rgb="FFFF0000"/>
      <name val="Calibri"/>
      <family val="2"/>
    </font>
    <font>
      <sz val="9"/>
      <color theme="1"/>
      <name val="Calibri"/>
      <family val="2"/>
      <scheme val="minor"/>
    </font>
    <font>
      <vertAlign val="subscript"/>
      <sz val="9"/>
      <color theme="1"/>
      <name val="Calibri"/>
      <family val="2"/>
      <scheme val="minor"/>
    </font>
    <font>
      <vertAlign val="subscript"/>
      <sz val="11"/>
      <color theme="1"/>
      <name val="Arial"/>
      <family val="2"/>
    </font>
    <font>
      <vertAlign val="subscript"/>
      <sz val="11"/>
      <color rgb="FF000000"/>
      <name val="Arial"/>
      <family val="2"/>
    </font>
    <font>
      <vertAlign val="superscript"/>
      <sz val="9"/>
      <color theme="1"/>
      <name val="Calibri"/>
      <family val="2"/>
      <scheme val="minor"/>
    </font>
    <font>
      <sz val="8"/>
      <color theme="1"/>
      <name val="Calibri"/>
      <family val="2"/>
      <scheme val="minor"/>
    </font>
    <font>
      <vertAlign val="subscript"/>
      <sz val="9"/>
      <color theme="1"/>
      <name val="Arial"/>
      <family val="2"/>
    </font>
    <font>
      <vertAlign val="subscript"/>
      <sz val="9"/>
      <color rgb="FF000000"/>
      <name val="Arial"/>
      <family val="2"/>
    </font>
    <font>
      <b/>
      <sz val="11"/>
      <name val="Calibri"/>
      <family val="2"/>
    </font>
    <font>
      <sz val="11"/>
      <color rgb="FF0070C0"/>
      <name val="Calibri"/>
      <family val="2"/>
      <scheme val="minor"/>
    </font>
  </fonts>
  <fills count="13">
    <fill>
      <patternFill patternType="none"/>
    </fill>
    <fill>
      <patternFill patternType="gray125"/>
    </fill>
    <fill>
      <patternFill patternType="solid">
        <fgColor rgb="FFC6D9F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indexed="22"/>
        <bgColor indexed="0"/>
      </patternFill>
    </fill>
    <fill>
      <patternFill patternType="solid">
        <fgColor theme="4" tint="0.59999389629810485"/>
        <bgColor indexed="0"/>
      </patternFill>
    </fill>
    <fill>
      <patternFill patternType="solid">
        <fgColor theme="2" tint="-9.9978637043366805E-2"/>
        <bgColor indexed="0"/>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0"/>
      </patternFill>
    </fill>
    <fill>
      <patternFill patternType="solid">
        <fgColor theme="5" tint="0.39997558519241921"/>
        <bgColor indexed="64"/>
      </patternFill>
    </fill>
    <fill>
      <patternFill patternType="solid">
        <fgColor theme="9"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dotted">
        <color indexed="64"/>
      </bottom>
      <diagonal/>
    </border>
    <border>
      <left/>
      <right/>
      <top style="dotted">
        <color indexed="64"/>
      </top>
      <bottom style="medium">
        <color indexed="64"/>
      </bottom>
      <diagonal/>
    </border>
    <border>
      <left/>
      <right/>
      <top style="dotted">
        <color indexed="64"/>
      </top>
      <bottom style="dotted">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s>
  <cellStyleXfs count="5">
    <xf numFmtId="0" fontId="0" fillId="0" borderId="0"/>
    <xf numFmtId="0" fontId="2" fillId="0" borderId="0"/>
    <xf numFmtId="0" fontId="2" fillId="0" borderId="0"/>
    <xf numFmtId="0" fontId="16" fillId="0" borderId="0"/>
    <xf numFmtId="0" fontId="20" fillId="0" borderId="0"/>
  </cellStyleXfs>
  <cellXfs count="156">
    <xf numFmtId="0" fontId="0" fillId="0" borderId="0" xfId="0"/>
    <xf numFmtId="11" fontId="1" fillId="0" borderId="3"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5" fillId="0" borderId="1" xfId="0" applyFont="1" applyFill="1" applyBorder="1" applyAlignment="1">
      <alignment wrapText="1"/>
    </xf>
    <xf numFmtId="0" fontId="5" fillId="0" borderId="1" xfId="0" applyFont="1" applyFill="1" applyBorder="1" applyAlignment="1">
      <alignment vertical="top" wrapText="1"/>
    </xf>
    <xf numFmtId="0" fontId="8" fillId="0" borderId="0" xfId="0" applyFont="1"/>
    <xf numFmtId="0" fontId="9" fillId="2" borderId="2"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9" fillId="2" borderId="5" xfId="0" applyFont="1" applyFill="1" applyBorder="1" applyAlignment="1">
      <alignment horizontal="center" vertical="center" wrapText="1"/>
    </xf>
    <xf numFmtId="0" fontId="10" fillId="0" borderId="4" xfId="0" applyFont="1" applyBorder="1" applyAlignment="1">
      <alignment horizontal="justify" vertical="center" wrapText="1"/>
    </xf>
    <xf numFmtId="0" fontId="10" fillId="0" borderId="3" xfId="0" applyFont="1" applyBorder="1" applyAlignment="1">
      <alignment horizontal="justify" vertical="center" wrapText="1"/>
    </xf>
    <xf numFmtId="0" fontId="11" fillId="0" borderId="1" xfId="0" applyFont="1" applyFill="1" applyBorder="1"/>
    <xf numFmtId="0" fontId="12" fillId="2" borderId="5" xfId="0" applyFont="1" applyFill="1" applyBorder="1" applyAlignment="1">
      <alignment horizontal="center" vertical="center" wrapText="1"/>
    </xf>
    <xf numFmtId="11" fontId="0" fillId="0" borderId="0" xfId="0" applyNumberFormat="1"/>
    <xf numFmtId="16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justify" vertical="top" wrapText="1"/>
    </xf>
    <xf numFmtId="164" fontId="3" fillId="0" borderId="1" xfId="0" applyNumberFormat="1" applyFont="1" applyFill="1" applyBorder="1" applyAlignment="1">
      <alignment wrapText="1"/>
    </xf>
    <xf numFmtId="164" fontId="0" fillId="0" borderId="0" xfId="0" applyNumberFormat="1"/>
    <xf numFmtId="1" fontId="0" fillId="0" borderId="0" xfId="0" applyNumberFormat="1" applyAlignment="1">
      <alignment horizontal="center"/>
    </xf>
    <xf numFmtId="0" fontId="11" fillId="0" borderId="0" xfId="0" applyFont="1" applyAlignment="1">
      <alignment horizontal="center"/>
    </xf>
    <xf numFmtId="0" fontId="0" fillId="0" borderId="0" xfId="0" applyAlignment="1">
      <alignment vertical="top"/>
    </xf>
    <xf numFmtId="0" fontId="0" fillId="0" borderId="0" xfId="0" applyAlignment="1">
      <alignment wrapText="1"/>
    </xf>
    <xf numFmtId="0" fontId="14" fillId="0" borderId="0" xfId="0" applyFont="1" applyAlignment="1">
      <alignment vertical="top"/>
    </xf>
    <xf numFmtId="0" fontId="14" fillId="0" borderId="0" xfId="0" applyFont="1" applyAlignment="1">
      <alignment vertical="top" wrapText="1"/>
    </xf>
    <xf numFmtId="0" fontId="14" fillId="0" borderId="0" xfId="0" applyFont="1"/>
    <xf numFmtId="0" fontId="15" fillId="0" borderId="0" xfId="0" applyFont="1"/>
    <xf numFmtId="0" fontId="0" fillId="3" borderId="15" xfId="0" applyFill="1" applyBorder="1"/>
    <xf numFmtId="0" fontId="0" fillId="3" borderId="16" xfId="0" applyFont="1" applyFill="1" applyBorder="1" applyAlignment="1">
      <alignment horizontal="left"/>
    </xf>
    <xf numFmtId="0" fontId="0" fillId="3" borderId="16" xfId="0" applyFill="1" applyBorder="1" applyAlignment="1">
      <alignment horizontal="left"/>
    </xf>
    <xf numFmtId="1" fontId="0" fillId="3" borderId="17" xfId="0" applyNumberFormat="1" applyFill="1" applyBorder="1" applyAlignment="1">
      <alignment horizontal="center"/>
    </xf>
    <xf numFmtId="0" fontId="0" fillId="4" borderId="18" xfId="0" applyFill="1" applyBorder="1" applyAlignment="1">
      <alignment horizontal="center"/>
    </xf>
    <xf numFmtId="164" fontId="0" fillId="4" borderId="19" xfId="0" applyNumberFormat="1" applyFill="1" applyBorder="1" applyAlignment="1">
      <alignment horizontal="center"/>
    </xf>
    <xf numFmtId="11" fontId="0" fillId="4" borderId="19" xfId="0" applyNumberFormat="1" applyFill="1" applyBorder="1" applyAlignment="1">
      <alignment horizontal="center"/>
    </xf>
    <xf numFmtId="2" fontId="0" fillId="4" borderId="19" xfId="0" applyNumberFormat="1" applyFill="1" applyBorder="1" applyAlignment="1">
      <alignment horizontal="center"/>
    </xf>
    <xf numFmtId="166" fontId="0" fillId="4" borderId="19" xfId="0" applyNumberFormat="1" applyFill="1" applyBorder="1" applyAlignment="1">
      <alignment horizontal="center"/>
    </xf>
    <xf numFmtId="166" fontId="0" fillId="4" borderId="20" xfId="0" applyNumberFormat="1" applyFill="1" applyBorder="1" applyAlignment="1">
      <alignment horizontal="center"/>
    </xf>
    <xf numFmtId="0" fontId="11" fillId="0" borderId="0" xfId="0" applyFont="1"/>
    <xf numFmtId="0" fontId="11" fillId="3" borderId="21" xfId="0" applyFont="1" applyFill="1" applyBorder="1"/>
    <xf numFmtId="0" fontId="11" fillId="3" borderId="22" xfId="0" applyFont="1" applyFill="1" applyBorder="1"/>
    <xf numFmtId="0" fontId="11" fillId="3" borderId="23" xfId="0" applyFont="1" applyFill="1" applyBorder="1"/>
    <xf numFmtId="0" fontId="11" fillId="4" borderId="21" xfId="0" applyFont="1" applyFill="1" applyBorder="1" applyAlignment="1">
      <alignment horizontal="center"/>
    </xf>
    <xf numFmtId="164" fontId="11" fillId="4" borderId="22" xfId="0" applyNumberFormat="1" applyFont="1" applyFill="1" applyBorder="1" applyAlignment="1">
      <alignment horizontal="center"/>
    </xf>
    <xf numFmtId="2" fontId="11" fillId="4" borderId="22" xfId="0" applyNumberFormat="1" applyFont="1" applyFill="1" applyBorder="1" applyAlignment="1">
      <alignment horizontal="center"/>
    </xf>
    <xf numFmtId="166" fontId="11" fillId="4" borderId="22" xfId="0" applyNumberFormat="1" applyFont="1" applyFill="1" applyBorder="1" applyAlignment="1">
      <alignment horizontal="center"/>
    </xf>
    <xf numFmtId="166" fontId="11" fillId="4" borderId="23" xfId="0" applyNumberFormat="1" applyFont="1" applyFill="1" applyBorder="1" applyAlignment="1">
      <alignment horizontal="center"/>
    </xf>
    <xf numFmtId="0" fontId="17" fillId="5" borderId="24" xfId="3" applyFont="1" applyFill="1" applyBorder="1" applyAlignment="1">
      <alignment horizontal="center"/>
    </xf>
    <xf numFmtId="0" fontId="17" fillId="5" borderId="25" xfId="3" applyFont="1" applyFill="1" applyBorder="1" applyAlignment="1">
      <alignment horizontal="center"/>
    </xf>
    <xf numFmtId="0" fontId="17" fillId="6" borderId="26" xfId="3" applyFont="1" applyFill="1" applyBorder="1" applyAlignment="1">
      <alignment horizontal="center"/>
    </xf>
    <xf numFmtId="0" fontId="17" fillId="6" borderId="27" xfId="3" applyFont="1" applyFill="1" applyBorder="1" applyAlignment="1">
      <alignment horizontal="center"/>
    </xf>
    <xf numFmtId="0" fontId="17" fillId="6" borderId="28" xfId="3" applyFont="1" applyFill="1" applyBorder="1" applyAlignment="1">
      <alignment horizontal="center"/>
    </xf>
    <xf numFmtId="0" fontId="17" fillId="7" borderId="26" xfId="3" applyFont="1" applyFill="1" applyBorder="1" applyAlignment="1">
      <alignment horizontal="center"/>
    </xf>
    <xf numFmtId="0" fontId="17" fillId="7" borderId="27" xfId="3" applyFont="1" applyFill="1" applyBorder="1" applyAlignment="1">
      <alignment horizontal="center"/>
    </xf>
    <xf numFmtId="0" fontId="17" fillId="7" borderId="28" xfId="3" applyFont="1" applyFill="1" applyBorder="1" applyAlignment="1">
      <alignment horizontal="center"/>
    </xf>
    <xf numFmtId="0" fontId="17" fillId="0" borderId="29" xfId="3" applyFont="1" applyFill="1" applyBorder="1" applyAlignment="1">
      <alignment horizontal="right" wrapText="1"/>
    </xf>
    <xf numFmtId="0" fontId="17" fillId="0" borderId="30" xfId="3" applyFont="1" applyFill="1" applyBorder="1" applyAlignment="1">
      <alignment horizontal="right" wrapText="1"/>
    </xf>
    <xf numFmtId="0" fontId="18" fillId="3" borderId="18" xfId="3" applyFont="1" applyFill="1" applyBorder="1" applyAlignment="1">
      <alignment horizontal="right" wrapText="1"/>
    </xf>
    <xf numFmtId="0" fontId="18" fillId="3" borderId="19" xfId="3" applyFont="1" applyFill="1" applyBorder="1" applyAlignment="1">
      <alignment wrapText="1"/>
    </xf>
    <xf numFmtId="0" fontId="18" fillId="3" borderId="20" xfId="3" applyFont="1" applyFill="1" applyBorder="1" applyAlignment="1">
      <alignment wrapText="1"/>
    </xf>
    <xf numFmtId="0" fontId="18" fillId="4" borderId="18" xfId="3" applyFont="1" applyFill="1" applyBorder="1" applyAlignment="1">
      <alignment wrapText="1"/>
    </xf>
    <xf numFmtId="0" fontId="16" fillId="4" borderId="19" xfId="3" applyFill="1" applyBorder="1"/>
    <xf numFmtId="0" fontId="16" fillId="4" borderId="20" xfId="3" applyFill="1" applyBorder="1"/>
    <xf numFmtId="0" fontId="17" fillId="6" borderId="27" xfId="3" applyFont="1" applyFill="1" applyBorder="1" applyAlignment="1"/>
    <xf numFmtId="0" fontId="17" fillId="6" borderId="28" xfId="3" applyFont="1" applyFill="1" applyBorder="1" applyAlignment="1"/>
    <xf numFmtId="0" fontId="0" fillId="0" borderId="0" xfId="0" applyFill="1" applyBorder="1"/>
    <xf numFmtId="0" fontId="17" fillId="0" borderId="0" xfId="3" applyFont="1" applyFill="1" applyBorder="1" applyAlignment="1">
      <alignment horizontal="center"/>
    </xf>
    <xf numFmtId="0" fontId="0" fillId="0" borderId="0" xfId="0" applyFont="1" applyFill="1" applyBorder="1" applyAlignment="1">
      <alignment horizontal="left"/>
    </xf>
    <xf numFmtId="0" fontId="0" fillId="0" borderId="0" xfId="0" applyFill="1" applyBorder="1" applyAlignment="1">
      <alignment horizontal="left"/>
    </xf>
    <xf numFmtId="1" fontId="0" fillId="0" borderId="0" xfId="0" applyNumberFormat="1" applyFill="1" applyBorder="1" applyAlignment="1">
      <alignment horizontal="center"/>
    </xf>
    <xf numFmtId="0" fontId="11" fillId="0" borderId="0" xfId="0" applyFont="1" applyFill="1" applyBorder="1"/>
    <xf numFmtId="0" fontId="17" fillId="0" borderId="0" xfId="3" applyFont="1" applyFill="1" applyBorder="1" applyAlignment="1"/>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1"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66" fontId="21" fillId="0" borderId="1" xfId="0" applyNumberFormat="1" applyFont="1" applyFill="1" applyBorder="1" applyAlignment="1">
      <alignment horizontal="center" vertical="center" wrapText="1"/>
    </xf>
    <xf numFmtId="165" fontId="21" fillId="0" borderId="1" xfId="1" applyNumberFormat="1" applyFont="1" applyFill="1" applyBorder="1" applyAlignment="1">
      <alignment horizontal="center" vertical="center" wrapText="1"/>
    </xf>
    <xf numFmtId="0" fontId="0" fillId="9" borderId="0" xfId="0" applyFill="1"/>
    <xf numFmtId="0" fontId="0" fillId="8" borderId="0" xfId="0" applyFill="1"/>
    <xf numFmtId="0" fontId="0" fillId="3" borderId="0" xfId="0" applyFill="1"/>
    <xf numFmtId="0" fontId="19" fillId="0" borderId="0" xfId="0" applyFont="1" applyFill="1"/>
    <xf numFmtId="0" fontId="0" fillId="0" borderId="0" xfId="0" applyFont="1" applyAlignment="1">
      <alignment vertical="top"/>
    </xf>
    <xf numFmtId="0" fontId="0" fillId="0" borderId="0" xfId="0" applyFont="1"/>
    <xf numFmtId="2" fontId="22" fillId="7" borderId="27" xfId="3" applyNumberFormat="1" applyFont="1" applyFill="1" applyBorder="1" applyAlignment="1">
      <alignment horizontal="center"/>
    </xf>
    <xf numFmtId="2" fontId="22" fillId="7" borderId="28" xfId="3" applyNumberFormat="1" applyFont="1" applyFill="1" applyBorder="1" applyAlignment="1">
      <alignment horizontal="center"/>
    </xf>
    <xf numFmtId="0" fontId="19" fillId="0" borderId="0" xfId="0" applyFont="1" applyAlignment="1">
      <alignment wrapText="1"/>
    </xf>
    <xf numFmtId="0" fontId="15" fillId="0" borderId="0" xfId="0" applyFont="1" applyFill="1" applyAlignment="1">
      <alignment wrapText="1"/>
    </xf>
    <xf numFmtId="1" fontId="0" fillId="3" borderId="31" xfId="0" applyNumberFormat="1" applyFill="1" applyBorder="1" applyAlignment="1">
      <alignment horizontal="center"/>
    </xf>
    <xf numFmtId="0" fontId="11" fillId="3" borderId="32" xfId="0" applyFont="1" applyFill="1" applyBorder="1"/>
    <xf numFmtId="0" fontId="17" fillId="6" borderId="31" xfId="3" applyFont="1" applyFill="1" applyBorder="1" applyAlignment="1">
      <alignment horizontal="center"/>
    </xf>
    <xf numFmtId="0" fontId="18" fillId="3" borderId="33" xfId="3" applyFont="1" applyFill="1" applyBorder="1" applyAlignment="1">
      <alignment wrapText="1"/>
    </xf>
    <xf numFmtId="0" fontId="17" fillId="10" borderId="31" xfId="3" applyFont="1" applyFill="1" applyBorder="1" applyAlignment="1">
      <alignment horizontal="center"/>
    </xf>
    <xf numFmtId="0" fontId="17" fillId="10" borderId="26" xfId="3" applyFont="1" applyFill="1" applyBorder="1" applyAlignment="1">
      <alignment horizontal="center"/>
    </xf>
    <xf numFmtId="0" fontId="0" fillId="11" borderId="0" xfId="0" applyFill="1"/>
    <xf numFmtId="0" fontId="12" fillId="0" borderId="34" xfId="0" applyFont="1" applyBorder="1" applyAlignment="1">
      <alignment horizontal="justify" vertical="center" wrapText="1"/>
    </xf>
    <xf numFmtId="0" fontId="12" fillId="0" borderId="35" xfId="0" applyFont="1" applyBorder="1" applyAlignment="1">
      <alignment horizontal="center" vertical="center" wrapText="1"/>
    </xf>
    <xf numFmtId="0" fontId="23" fillId="0" borderId="36" xfId="0" applyFont="1" applyBorder="1" applyAlignment="1">
      <alignment horizontal="justify" vertical="center" wrapText="1"/>
    </xf>
    <xf numFmtId="11" fontId="25" fillId="0" borderId="37" xfId="0" applyNumberFormat="1" applyFont="1" applyBorder="1" applyAlignment="1">
      <alignment horizontal="center" vertical="center" wrapText="1"/>
    </xf>
    <xf numFmtId="11" fontId="26" fillId="0" borderId="37" xfId="0" applyNumberFormat="1" applyFont="1" applyBorder="1" applyAlignment="1">
      <alignment horizontal="center" vertical="center" wrapText="1"/>
    </xf>
    <xf numFmtId="0" fontId="12" fillId="0" borderId="35" xfId="0" applyFont="1" applyBorder="1" applyAlignment="1">
      <alignment horizontal="justify" vertical="center" wrapText="1"/>
    </xf>
    <xf numFmtId="0" fontId="23" fillId="0" borderId="37" xfId="0" applyFont="1" applyBorder="1" applyAlignment="1">
      <alignment horizontal="justify" vertical="center" wrapText="1"/>
    </xf>
    <xf numFmtId="11" fontId="29" fillId="0" borderId="37" xfId="0" applyNumberFormat="1" applyFont="1" applyBorder="1" applyAlignment="1">
      <alignment horizontal="center" vertical="center" wrapText="1"/>
    </xf>
    <xf numFmtId="11" fontId="30" fillId="0" borderId="37" xfId="0" applyNumberFormat="1" applyFont="1" applyBorder="1" applyAlignment="1">
      <alignment horizontal="center" vertical="center" wrapText="1"/>
    </xf>
    <xf numFmtId="0" fontId="29" fillId="0" borderId="37" xfId="0" applyFont="1" applyBorder="1" applyAlignment="1">
      <alignment horizontal="center" vertical="center" wrapText="1"/>
    </xf>
    <xf numFmtId="0" fontId="23" fillId="0" borderId="40" xfId="0" applyFont="1" applyBorder="1" applyAlignment="1">
      <alignment vertical="center" wrapText="1"/>
    </xf>
    <xf numFmtId="0" fontId="12" fillId="0" borderId="40" xfId="0" applyFont="1" applyBorder="1" applyAlignment="1">
      <alignment vertical="center" wrapText="1"/>
    </xf>
    <xf numFmtId="11" fontId="12" fillId="2" borderId="2" xfId="0" applyNumberFormat="1" applyFont="1" applyFill="1" applyBorder="1" applyAlignment="1">
      <alignment horizontal="center" vertical="center" wrapText="1"/>
    </xf>
    <xf numFmtId="11" fontId="12" fillId="2" borderId="5" xfId="0" applyNumberFormat="1" applyFont="1" applyFill="1" applyBorder="1" applyAlignment="1">
      <alignment horizontal="center" vertical="center" wrapText="1"/>
    </xf>
    <xf numFmtId="11" fontId="12" fillId="0" borderId="4" xfId="0" applyNumberFormat="1" applyFont="1" applyBorder="1" applyAlignment="1">
      <alignment horizontal="justify" vertical="center" wrapText="1"/>
    </xf>
    <xf numFmtId="11" fontId="10" fillId="0" borderId="3" xfId="0" applyNumberFormat="1" applyFont="1" applyBorder="1" applyAlignment="1">
      <alignment horizontal="left" vertical="center" wrapText="1"/>
    </xf>
    <xf numFmtId="11" fontId="9" fillId="2" borderId="2" xfId="0" applyNumberFormat="1" applyFont="1" applyFill="1" applyBorder="1" applyAlignment="1">
      <alignment horizontal="justify" vertical="center" wrapText="1"/>
    </xf>
    <xf numFmtId="11" fontId="9" fillId="2" borderId="5" xfId="0" applyNumberFormat="1" applyFont="1" applyFill="1" applyBorder="1" applyAlignment="1">
      <alignment horizontal="justify" vertical="center" wrapText="1"/>
    </xf>
    <xf numFmtId="11" fontId="9" fillId="2" borderId="5" xfId="0" applyNumberFormat="1" applyFont="1" applyFill="1" applyBorder="1" applyAlignment="1">
      <alignment horizontal="center" vertical="center" wrapText="1"/>
    </xf>
    <xf numFmtId="11" fontId="10" fillId="0" borderId="4" xfId="0" applyNumberFormat="1" applyFont="1" applyBorder="1" applyAlignment="1">
      <alignment horizontal="center" vertical="center" wrapText="1"/>
    </xf>
    <xf numFmtId="0" fontId="28" fillId="0" borderId="41" xfId="0" applyFont="1" applyBorder="1" applyAlignment="1">
      <alignment horizontal="justify" vertical="center" wrapText="1"/>
    </xf>
    <xf numFmtId="0" fontId="28" fillId="0" borderId="42" xfId="0" applyFont="1" applyBorder="1" applyAlignment="1">
      <alignment horizontal="justify" vertical="center" wrapText="1"/>
    </xf>
    <xf numFmtId="0" fontId="28" fillId="0" borderId="39" xfId="0" applyFont="1" applyBorder="1" applyAlignment="1">
      <alignment horizontal="justify" vertical="center" wrapText="1"/>
    </xf>
    <xf numFmtId="0" fontId="28" fillId="0" borderId="37" xfId="0" applyFont="1" applyBorder="1" applyAlignment="1">
      <alignment horizontal="justify" vertical="center" wrapText="1"/>
    </xf>
    <xf numFmtId="0" fontId="28" fillId="0" borderId="41" xfId="0" applyFont="1" applyBorder="1" applyAlignment="1">
      <alignment horizontal="left" vertical="center" wrapText="1"/>
    </xf>
    <xf numFmtId="0" fontId="28" fillId="0" borderId="43" xfId="0" applyFont="1" applyBorder="1" applyAlignment="1">
      <alignment horizontal="left" vertical="center" wrapText="1"/>
    </xf>
    <xf numFmtId="0" fontId="28" fillId="0" borderId="42" xfId="0" applyFont="1" applyBorder="1" applyAlignment="1">
      <alignment horizontal="left" vertical="center" wrapText="1"/>
    </xf>
    <xf numFmtId="0" fontId="28" fillId="0" borderId="39" xfId="0" applyFont="1" applyBorder="1" applyAlignment="1">
      <alignment horizontal="left" vertical="center" wrapText="1"/>
    </xf>
    <xf numFmtId="0" fontId="28" fillId="0" borderId="38" xfId="0" applyFont="1" applyBorder="1" applyAlignment="1">
      <alignment horizontal="left" vertical="center" wrapText="1"/>
    </xf>
    <xf numFmtId="0" fontId="28" fillId="0" borderId="37" xfId="0" applyFont="1" applyBorder="1" applyAlignment="1">
      <alignment horizontal="left" vertical="center" wrapText="1"/>
    </xf>
    <xf numFmtId="11" fontId="1" fillId="0" borderId="13" xfId="0" applyNumberFormat="1" applyFont="1" applyBorder="1" applyAlignment="1">
      <alignment horizontal="justify" vertical="center" wrapText="1"/>
    </xf>
    <xf numFmtId="11" fontId="1" fillId="0" borderId="5" xfId="0" applyNumberFormat="1" applyFont="1" applyBorder="1" applyAlignment="1">
      <alignment horizontal="justify" vertical="center" wrapText="1"/>
    </xf>
    <xf numFmtId="11" fontId="1" fillId="0" borderId="14" xfId="0" applyNumberFormat="1" applyFont="1" applyBorder="1" applyAlignment="1">
      <alignment horizontal="justify" vertical="center" wrapText="1"/>
    </xf>
    <xf numFmtId="0" fontId="1" fillId="0" borderId="13"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xf numFmtId="0" fontId="31" fillId="0" borderId="0" xfId="4" applyFont="1"/>
    <xf numFmtId="164" fontId="31" fillId="0" borderId="0" xfId="4" applyNumberFormat="1" applyFont="1"/>
    <xf numFmtId="0" fontId="20" fillId="0" borderId="0" xfId="4"/>
    <xf numFmtId="0" fontId="11" fillId="0" borderId="0" xfId="4" applyFont="1"/>
    <xf numFmtId="164" fontId="20" fillId="12" borderId="0" xfId="4" applyNumberFormat="1" applyFill="1"/>
    <xf numFmtId="0" fontId="32" fillId="0" borderId="0" xfId="4" applyFont="1"/>
    <xf numFmtId="0" fontId="20" fillId="12" borderId="0" xfId="4" applyFill="1"/>
    <xf numFmtId="164" fontId="20" fillId="0" borderId="0" xfId="4" applyNumberFormat="1"/>
    <xf numFmtId="164" fontId="32" fillId="12" borderId="0" xfId="4" applyNumberFormat="1" applyFont="1" applyFill="1"/>
  </cellXfs>
  <cellStyles count="5">
    <cellStyle name="Standard" xfId="0" builtinId="0"/>
    <cellStyle name="Standard 2" xfId="1" xr:uid="{00000000-0005-0000-0000-000001000000}"/>
    <cellStyle name="Standard 2 2" xfId="2" xr:uid="{00000000-0005-0000-0000-000002000000}"/>
    <cellStyle name="Standard 3" xfId="4" xr:uid="{00000000-0005-0000-0000-000003000000}"/>
    <cellStyle name="Standard_baubook-import-zeile"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78BE8-70F6-4EA3-9A83-589B839B382D}">
  <dimension ref="A1:H136"/>
  <sheetViews>
    <sheetView tabSelected="1" workbookViewId="0">
      <selection activeCell="G14" sqref="G14"/>
    </sheetView>
  </sheetViews>
  <sheetFormatPr baseColWidth="10" defaultRowHeight="14.6" x14ac:dyDescent="0.4"/>
  <cols>
    <col min="1" max="1" width="9.4609375" style="149" customWidth="1"/>
    <col min="2" max="2" width="17.4609375" style="149" customWidth="1"/>
    <col min="3" max="3" width="59.15234375" style="150" customWidth="1"/>
    <col min="4" max="4" width="11.23046875" style="154" customWidth="1"/>
    <col min="5" max="5" width="9.4609375" style="149" customWidth="1"/>
    <col min="7" max="7" width="43.61328125" customWidth="1"/>
  </cols>
  <sheetData>
    <row r="1" spans="1:8" s="149" customFormat="1" x14ac:dyDescent="0.4">
      <c r="A1" s="147" t="s">
        <v>624</v>
      </c>
      <c r="B1" s="147" t="s">
        <v>625</v>
      </c>
      <c r="C1" s="147" t="s">
        <v>626</v>
      </c>
      <c r="D1" s="148" t="s">
        <v>627</v>
      </c>
      <c r="E1" s="147" t="s">
        <v>0</v>
      </c>
    </row>
    <row r="2" spans="1:8" x14ac:dyDescent="0.4">
      <c r="A2" s="149" t="s">
        <v>608</v>
      </c>
      <c r="C2" s="150" t="s">
        <v>628</v>
      </c>
      <c r="D2" s="151">
        <v>5.2499999999999997E-6</v>
      </c>
      <c r="E2" s="149" t="s">
        <v>629</v>
      </c>
      <c r="G2" s="150"/>
      <c r="H2" s="149"/>
    </row>
    <row r="3" spans="1:8" x14ac:dyDescent="0.4">
      <c r="A3" s="149" t="s">
        <v>1</v>
      </c>
      <c r="C3" s="150" t="s">
        <v>628</v>
      </c>
      <c r="D3" s="151">
        <v>3.4900000000000001E-7</v>
      </c>
      <c r="E3" s="149" t="s">
        <v>629</v>
      </c>
      <c r="G3" s="150"/>
      <c r="H3" s="152"/>
    </row>
    <row r="4" spans="1:8" x14ac:dyDescent="0.4">
      <c r="A4" s="149" t="s">
        <v>2</v>
      </c>
      <c r="C4" s="150" t="s">
        <v>628</v>
      </c>
      <c r="D4" s="151">
        <v>3.1E-9</v>
      </c>
      <c r="E4" s="149" t="s">
        <v>629</v>
      </c>
      <c r="G4" s="150"/>
      <c r="H4" s="152"/>
    </row>
    <row r="5" spans="1:8" x14ac:dyDescent="0.4">
      <c r="A5" s="149" t="s">
        <v>4</v>
      </c>
      <c r="B5" s="153" t="s">
        <v>630</v>
      </c>
      <c r="C5" s="150" t="s">
        <v>628</v>
      </c>
      <c r="D5" s="151">
        <v>1.7500000000000001E-8</v>
      </c>
      <c r="E5" s="149" t="s">
        <v>629</v>
      </c>
      <c r="G5" s="150"/>
      <c r="H5" s="149"/>
    </row>
    <row r="6" spans="1:8" x14ac:dyDescent="0.4">
      <c r="A6" s="149" t="s">
        <v>6</v>
      </c>
      <c r="B6" s="153" t="s">
        <v>630</v>
      </c>
      <c r="C6" s="150" t="s">
        <v>628</v>
      </c>
      <c r="D6" s="151">
        <v>2.7199999999999999E-8</v>
      </c>
      <c r="E6" s="149" t="s">
        <v>629</v>
      </c>
      <c r="G6" s="150"/>
      <c r="H6" s="149"/>
    </row>
    <row r="7" spans="1:8" x14ac:dyDescent="0.4">
      <c r="A7" s="149" t="s">
        <v>608</v>
      </c>
      <c r="C7" s="150" t="s">
        <v>631</v>
      </c>
      <c r="D7" s="151">
        <v>3.6999999999999998E-2</v>
      </c>
      <c r="E7" s="149" t="s">
        <v>632</v>
      </c>
      <c r="G7" s="150"/>
      <c r="H7" s="149"/>
    </row>
    <row r="8" spans="1:8" x14ac:dyDescent="0.4">
      <c r="A8" s="149" t="s">
        <v>1</v>
      </c>
      <c r="C8" s="150" t="s">
        <v>631</v>
      </c>
      <c r="D8" s="151">
        <v>1.1999999999999999E-3</v>
      </c>
      <c r="E8" s="149" t="s">
        <v>632</v>
      </c>
      <c r="G8" s="150"/>
      <c r="H8" s="149"/>
    </row>
    <row r="9" spans="1:8" x14ac:dyDescent="0.4">
      <c r="A9" s="149" t="s">
        <v>2</v>
      </c>
      <c r="C9" s="150" t="s">
        <v>631</v>
      </c>
      <c r="D9" s="151">
        <v>1.7E-5</v>
      </c>
      <c r="E9" s="149" t="s">
        <v>632</v>
      </c>
      <c r="G9" s="150"/>
      <c r="H9" s="149"/>
    </row>
    <row r="10" spans="1:8" x14ac:dyDescent="0.4">
      <c r="A10" s="149" t="s">
        <v>4</v>
      </c>
      <c r="B10" s="153" t="s">
        <v>630</v>
      </c>
      <c r="C10" s="150" t="s">
        <v>631</v>
      </c>
      <c r="D10" s="151">
        <v>6.0000000000000002E-5</v>
      </c>
      <c r="E10" s="149" t="s">
        <v>632</v>
      </c>
      <c r="G10" s="150"/>
      <c r="H10" s="149"/>
    </row>
    <row r="11" spans="1:8" x14ac:dyDescent="0.4">
      <c r="A11" s="149" t="s">
        <v>6</v>
      </c>
      <c r="B11" s="153" t="s">
        <v>630</v>
      </c>
      <c r="C11" s="150" t="s">
        <v>631</v>
      </c>
      <c r="D11" s="151">
        <v>7.9699999999999999E-5</v>
      </c>
      <c r="E11" s="149" t="s">
        <v>632</v>
      </c>
      <c r="G11" s="150"/>
      <c r="H11" s="149"/>
    </row>
    <row r="12" spans="1:8" x14ac:dyDescent="0.4">
      <c r="A12" s="149" t="s">
        <v>608</v>
      </c>
      <c r="C12" s="149" t="s">
        <v>633</v>
      </c>
      <c r="D12" s="154">
        <v>9.86</v>
      </c>
      <c r="E12" s="149" t="s">
        <v>8</v>
      </c>
      <c r="G12" s="150"/>
      <c r="H12" s="149"/>
    </row>
    <row r="13" spans="1:8" x14ac:dyDescent="0.4">
      <c r="A13" s="149" t="s">
        <v>1</v>
      </c>
      <c r="C13" s="149" t="s">
        <v>633</v>
      </c>
      <c r="D13" s="154">
        <v>0</v>
      </c>
      <c r="E13" s="149" t="s">
        <v>8</v>
      </c>
      <c r="G13" s="150"/>
      <c r="H13" s="149"/>
    </row>
    <row r="14" spans="1:8" x14ac:dyDescent="0.4">
      <c r="A14" s="149" t="s">
        <v>2</v>
      </c>
      <c r="C14" s="149" t="s">
        <v>633</v>
      </c>
      <c r="D14" s="154">
        <v>0</v>
      </c>
      <c r="E14" s="149" t="s">
        <v>8</v>
      </c>
      <c r="G14" s="150"/>
      <c r="H14" s="149"/>
    </row>
    <row r="15" spans="1:8" x14ac:dyDescent="0.4">
      <c r="A15" s="149" t="s">
        <v>4</v>
      </c>
      <c r="B15" s="153" t="s">
        <v>630</v>
      </c>
      <c r="C15" s="149" t="s">
        <v>633</v>
      </c>
      <c r="D15" s="154">
        <v>0</v>
      </c>
      <c r="E15" s="149" t="s">
        <v>8</v>
      </c>
      <c r="G15" s="150"/>
      <c r="H15" s="149"/>
    </row>
    <row r="16" spans="1:8" x14ac:dyDescent="0.4">
      <c r="A16" s="149" t="s">
        <v>6</v>
      </c>
      <c r="B16" s="153" t="s">
        <v>630</v>
      </c>
      <c r="C16" s="149" t="s">
        <v>633</v>
      </c>
      <c r="D16" s="154">
        <v>0</v>
      </c>
      <c r="E16" s="149" t="s">
        <v>8</v>
      </c>
      <c r="G16" s="150"/>
      <c r="H16" s="149"/>
    </row>
    <row r="17" spans="1:8" x14ac:dyDescent="0.4">
      <c r="A17" s="149" t="s">
        <v>608</v>
      </c>
      <c r="C17" s="149" t="s">
        <v>634</v>
      </c>
      <c r="D17" s="154">
        <v>0.78700000000000003</v>
      </c>
      <c r="E17" s="149" t="s">
        <v>48</v>
      </c>
      <c r="G17" s="150"/>
      <c r="H17" s="149"/>
    </row>
    <row r="18" spans="1:8" x14ac:dyDescent="0.4">
      <c r="A18" s="149" t="s">
        <v>1</v>
      </c>
      <c r="C18" s="149" t="s">
        <v>634</v>
      </c>
      <c r="D18" s="154">
        <v>5.8700000000000002E-3</v>
      </c>
      <c r="E18" s="149" t="s">
        <v>48</v>
      </c>
      <c r="G18" s="150"/>
      <c r="H18" s="152"/>
    </row>
    <row r="19" spans="1:8" x14ac:dyDescent="0.4">
      <c r="A19" s="149" t="s">
        <v>2</v>
      </c>
      <c r="C19" s="149" t="s">
        <v>634</v>
      </c>
      <c r="D19" s="154">
        <v>3.9100000000000002E-4</v>
      </c>
      <c r="E19" s="149" t="s">
        <v>48</v>
      </c>
      <c r="G19" s="150"/>
      <c r="H19" s="152"/>
    </row>
    <row r="20" spans="1:8" x14ac:dyDescent="0.4">
      <c r="A20" s="149" t="s">
        <v>4</v>
      </c>
      <c r="B20" s="153" t="s">
        <v>630</v>
      </c>
      <c r="C20" s="149" t="s">
        <v>634</v>
      </c>
      <c r="D20" s="154">
        <v>2.9599999999999998E-4</v>
      </c>
      <c r="E20" s="149" t="s">
        <v>48</v>
      </c>
      <c r="G20" s="150"/>
      <c r="H20" s="149"/>
    </row>
    <row r="21" spans="1:8" x14ac:dyDescent="0.4">
      <c r="A21" s="149" t="s">
        <v>6</v>
      </c>
      <c r="B21" s="153" t="s">
        <v>630</v>
      </c>
      <c r="C21" s="149" t="s">
        <v>634</v>
      </c>
      <c r="D21" s="154">
        <v>2.6099999999999999E-3</v>
      </c>
      <c r="E21" s="149" t="s">
        <v>48</v>
      </c>
      <c r="G21" s="150"/>
      <c r="H21" s="149"/>
    </row>
    <row r="22" spans="1:8" x14ac:dyDescent="0.4">
      <c r="A22" s="149" t="s">
        <v>608</v>
      </c>
      <c r="C22" s="149" t="s">
        <v>635</v>
      </c>
      <c r="D22" s="154" t="s">
        <v>636</v>
      </c>
      <c r="E22" s="149" t="s">
        <v>8</v>
      </c>
      <c r="G22" s="150"/>
      <c r="H22" s="149"/>
    </row>
    <row r="23" spans="1:8" x14ac:dyDescent="0.4">
      <c r="A23" s="149" t="s">
        <v>1</v>
      </c>
      <c r="C23" s="149" t="s">
        <v>635</v>
      </c>
      <c r="D23" s="154" t="s">
        <v>636</v>
      </c>
      <c r="E23" s="149" t="s">
        <v>8</v>
      </c>
      <c r="G23" s="150"/>
      <c r="H23" s="149"/>
    </row>
    <row r="24" spans="1:8" x14ac:dyDescent="0.4">
      <c r="A24" s="149" t="s">
        <v>2</v>
      </c>
      <c r="C24" s="149" t="s">
        <v>635</v>
      </c>
      <c r="D24" s="154" t="s">
        <v>636</v>
      </c>
      <c r="E24" s="149" t="s">
        <v>8</v>
      </c>
      <c r="G24" s="150"/>
      <c r="H24" s="149"/>
    </row>
    <row r="25" spans="1:8" x14ac:dyDescent="0.4">
      <c r="A25" s="149" t="s">
        <v>4</v>
      </c>
      <c r="B25" s="153" t="s">
        <v>630</v>
      </c>
      <c r="C25" s="149" t="s">
        <v>635</v>
      </c>
      <c r="D25" s="154" t="s">
        <v>636</v>
      </c>
      <c r="E25" s="149" t="s">
        <v>8</v>
      </c>
      <c r="G25" s="150"/>
      <c r="H25" s="149"/>
    </row>
    <row r="26" spans="1:8" x14ac:dyDescent="0.4">
      <c r="A26" s="149" t="s">
        <v>6</v>
      </c>
      <c r="B26" s="153" t="s">
        <v>630</v>
      </c>
      <c r="C26" s="149" t="s">
        <v>635</v>
      </c>
      <c r="D26" s="154" t="s">
        <v>636</v>
      </c>
      <c r="E26" s="149" t="s">
        <v>8</v>
      </c>
      <c r="G26" s="150"/>
      <c r="H26" s="149"/>
    </row>
    <row r="27" spans="1:8" x14ac:dyDescent="0.4">
      <c r="A27" s="149" t="s">
        <v>608</v>
      </c>
      <c r="C27" s="149" t="s">
        <v>637</v>
      </c>
      <c r="D27" s="154" t="s">
        <v>636</v>
      </c>
      <c r="E27" s="149" t="s">
        <v>8</v>
      </c>
      <c r="G27" s="150"/>
      <c r="H27" s="149"/>
    </row>
    <row r="28" spans="1:8" x14ac:dyDescent="0.4">
      <c r="A28" s="149" t="s">
        <v>1</v>
      </c>
      <c r="C28" s="149" t="s">
        <v>637</v>
      </c>
      <c r="D28" s="154" t="s">
        <v>636</v>
      </c>
      <c r="E28" s="149" t="s">
        <v>8</v>
      </c>
      <c r="G28" s="150"/>
      <c r="H28" s="149"/>
    </row>
    <row r="29" spans="1:8" x14ac:dyDescent="0.4">
      <c r="A29" s="149" t="s">
        <v>2</v>
      </c>
      <c r="C29" s="149" t="s">
        <v>637</v>
      </c>
      <c r="D29" s="154" t="s">
        <v>636</v>
      </c>
      <c r="E29" s="149" t="s">
        <v>8</v>
      </c>
      <c r="G29" s="150"/>
      <c r="H29" s="149"/>
    </row>
    <row r="30" spans="1:8" x14ac:dyDescent="0.4">
      <c r="A30" s="149" t="s">
        <v>4</v>
      </c>
      <c r="B30" s="153" t="s">
        <v>630</v>
      </c>
      <c r="C30" s="149" t="s">
        <v>637</v>
      </c>
      <c r="D30" s="154" t="s">
        <v>636</v>
      </c>
      <c r="E30" s="149" t="s">
        <v>8</v>
      </c>
      <c r="G30" s="150"/>
      <c r="H30" s="149"/>
    </row>
    <row r="31" spans="1:8" x14ac:dyDescent="0.4">
      <c r="A31" s="149" t="s">
        <v>6</v>
      </c>
      <c r="B31" s="153" t="s">
        <v>630</v>
      </c>
      <c r="C31" s="149" t="s">
        <v>637</v>
      </c>
      <c r="D31" s="154" t="s">
        <v>636</v>
      </c>
      <c r="E31" s="149" t="s">
        <v>8</v>
      </c>
      <c r="G31" s="150"/>
      <c r="H31" s="149"/>
    </row>
    <row r="32" spans="1:8" x14ac:dyDescent="0.4">
      <c r="A32" s="149" t="s">
        <v>608</v>
      </c>
      <c r="C32" s="150" t="s">
        <v>638</v>
      </c>
      <c r="D32" s="151">
        <v>51.4</v>
      </c>
      <c r="E32" s="149" t="s">
        <v>9</v>
      </c>
    </row>
    <row r="33" spans="1:5" x14ac:dyDescent="0.4">
      <c r="A33" s="149" t="s">
        <v>1</v>
      </c>
      <c r="C33" s="150" t="s">
        <v>638</v>
      </c>
      <c r="D33" s="151">
        <v>0.41399999999999998</v>
      </c>
      <c r="E33" s="149" t="s">
        <v>9</v>
      </c>
    </row>
    <row r="34" spans="1:5" x14ac:dyDescent="0.4">
      <c r="A34" s="149" t="s">
        <v>2</v>
      </c>
      <c r="C34" s="150" t="s">
        <v>638</v>
      </c>
      <c r="D34" s="151">
        <v>21.8</v>
      </c>
      <c r="E34" s="149" t="s">
        <v>9</v>
      </c>
    </row>
    <row r="35" spans="1:5" x14ac:dyDescent="0.4">
      <c r="A35" s="149" t="s">
        <v>4</v>
      </c>
      <c r="B35" s="153" t="s">
        <v>630</v>
      </c>
      <c r="C35" s="150" t="s">
        <v>638</v>
      </c>
      <c r="D35" s="151">
        <v>2.0799999999999999E-2</v>
      </c>
      <c r="E35" s="149" t="s">
        <v>9</v>
      </c>
    </row>
    <row r="36" spans="1:5" x14ac:dyDescent="0.4">
      <c r="A36" s="149" t="s">
        <v>6</v>
      </c>
      <c r="B36" s="153" t="s">
        <v>630</v>
      </c>
      <c r="C36" s="150" t="s">
        <v>638</v>
      </c>
      <c r="D36" s="151">
        <v>4.78</v>
      </c>
      <c r="E36" s="149" t="s">
        <v>9</v>
      </c>
    </row>
    <row r="37" spans="1:5" x14ac:dyDescent="0.4">
      <c r="A37" s="149" t="s">
        <v>608</v>
      </c>
      <c r="C37" s="150" t="s">
        <v>639</v>
      </c>
      <c r="D37" s="151">
        <v>26.6</v>
      </c>
      <c r="E37" s="149" t="s">
        <v>9</v>
      </c>
    </row>
    <row r="38" spans="1:5" x14ac:dyDescent="0.4">
      <c r="A38" s="149" t="s">
        <v>1</v>
      </c>
      <c r="C38" s="150" t="s">
        <v>639</v>
      </c>
      <c r="D38" s="151">
        <v>0</v>
      </c>
      <c r="E38" s="149" t="s">
        <v>9</v>
      </c>
    </row>
    <row r="39" spans="1:5" x14ac:dyDescent="0.4">
      <c r="A39" s="149" t="s">
        <v>2</v>
      </c>
      <c r="C39" s="150" t="s">
        <v>639</v>
      </c>
      <c r="D39" s="151">
        <v>-21.8</v>
      </c>
      <c r="E39" s="149" t="s">
        <v>9</v>
      </c>
    </row>
    <row r="40" spans="1:5" x14ac:dyDescent="0.4">
      <c r="A40" s="149" t="s">
        <v>4</v>
      </c>
      <c r="B40" s="153" t="s">
        <v>630</v>
      </c>
      <c r="C40" s="150" t="s">
        <v>639</v>
      </c>
      <c r="D40" s="151">
        <v>0</v>
      </c>
      <c r="E40" s="149" t="s">
        <v>9</v>
      </c>
    </row>
    <row r="41" spans="1:5" x14ac:dyDescent="0.4">
      <c r="A41" s="149" t="s">
        <v>6</v>
      </c>
      <c r="B41" s="153" t="s">
        <v>630</v>
      </c>
      <c r="C41" s="150" t="s">
        <v>639</v>
      </c>
      <c r="D41" s="151">
        <v>-4.8099999999999996</v>
      </c>
      <c r="E41" s="149" t="s">
        <v>9</v>
      </c>
    </row>
    <row r="42" spans="1:5" x14ac:dyDescent="0.4">
      <c r="A42" s="149" t="s">
        <v>608</v>
      </c>
      <c r="C42" s="149" t="s">
        <v>640</v>
      </c>
      <c r="D42" s="154">
        <v>0</v>
      </c>
      <c r="E42" s="149" t="s">
        <v>9</v>
      </c>
    </row>
    <row r="43" spans="1:5" x14ac:dyDescent="0.4">
      <c r="A43" s="149" t="s">
        <v>1</v>
      </c>
      <c r="C43" s="149" t="s">
        <v>640</v>
      </c>
      <c r="D43" s="154">
        <v>0</v>
      </c>
      <c r="E43" s="149" t="s">
        <v>9</v>
      </c>
    </row>
    <row r="44" spans="1:5" x14ac:dyDescent="0.4">
      <c r="A44" s="149" t="s">
        <v>2</v>
      </c>
      <c r="C44" s="149" t="s">
        <v>640</v>
      </c>
      <c r="D44" s="154">
        <v>0</v>
      </c>
      <c r="E44" s="149" t="s">
        <v>9</v>
      </c>
    </row>
    <row r="45" spans="1:5" x14ac:dyDescent="0.4">
      <c r="A45" s="149" t="s">
        <v>4</v>
      </c>
      <c r="B45" s="153" t="s">
        <v>630</v>
      </c>
      <c r="C45" s="149" t="s">
        <v>640</v>
      </c>
      <c r="D45" s="154">
        <v>0</v>
      </c>
      <c r="E45" s="149" t="s">
        <v>9</v>
      </c>
    </row>
    <row r="46" spans="1:5" x14ac:dyDescent="0.4">
      <c r="A46" s="149" t="s">
        <v>6</v>
      </c>
      <c r="B46" s="153" t="s">
        <v>630</v>
      </c>
      <c r="C46" s="149" t="s">
        <v>640</v>
      </c>
      <c r="D46" s="154">
        <v>0</v>
      </c>
      <c r="E46" s="149" t="s">
        <v>9</v>
      </c>
    </row>
    <row r="47" spans="1:5" x14ac:dyDescent="0.4">
      <c r="A47" s="149" t="s">
        <v>608</v>
      </c>
      <c r="C47" s="150" t="s">
        <v>641</v>
      </c>
      <c r="D47" s="151">
        <v>0.26200000000000001</v>
      </c>
      <c r="E47" s="149" t="s">
        <v>642</v>
      </c>
    </row>
    <row r="48" spans="1:5" x14ac:dyDescent="0.4">
      <c r="A48" s="149" t="s">
        <v>1</v>
      </c>
      <c r="C48" s="150" t="s">
        <v>641</v>
      </c>
      <c r="D48" s="151">
        <v>2.0999999999999999E-3</v>
      </c>
      <c r="E48" s="149" t="s">
        <v>642</v>
      </c>
    </row>
    <row r="49" spans="1:5" x14ac:dyDescent="0.4">
      <c r="A49" s="149" t="s">
        <v>2</v>
      </c>
      <c r="C49" s="150" t="s">
        <v>641</v>
      </c>
      <c r="D49" s="151">
        <v>2.9500000000000001E-4</v>
      </c>
      <c r="E49" s="149" t="s">
        <v>642</v>
      </c>
    </row>
    <row r="50" spans="1:5" x14ac:dyDescent="0.4">
      <c r="A50" s="149" t="s">
        <v>4</v>
      </c>
      <c r="B50" s="153" t="s">
        <v>630</v>
      </c>
      <c r="C50" s="150" t="s">
        <v>641</v>
      </c>
      <c r="D50" s="151">
        <v>1.06E-4</v>
      </c>
      <c r="E50" s="149" t="s">
        <v>642</v>
      </c>
    </row>
    <row r="51" spans="1:5" x14ac:dyDescent="0.4">
      <c r="A51" s="149" t="s">
        <v>6</v>
      </c>
      <c r="B51" s="153" t="s">
        <v>630</v>
      </c>
      <c r="C51" s="150" t="s">
        <v>641</v>
      </c>
      <c r="D51" s="151">
        <v>1.3899999999999999E-4</v>
      </c>
      <c r="E51" s="149" t="s">
        <v>642</v>
      </c>
    </row>
    <row r="52" spans="1:5" x14ac:dyDescent="0.4">
      <c r="A52" s="149" t="s">
        <v>608</v>
      </c>
      <c r="C52" s="149" t="s">
        <v>643</v>
      </c>
      <c r="D52" s="154">
        <v>0</v>
      </c>
      <c r="E52" s="149" t="s">
        <v>9</v>
      </c>
    </row>
    <row r="53" spans="1:5" x14ac:dyDescent="0.4">
      <c r="A53" s="149" t="s">
        <v>1</v>
      </c>
      <c r="C53" s="149" t="s">
        <v>643</v>
      </c>
      <c r="D53" s="154">
        <v>0</v>
      </c>
      <c r="E53" s="149" t="s">
        <v>9</v>
      </c>
    </row>
    <row r="54" spans="1:5" x14ac:dyDescent="0.4">
      <c r="A54" s="149" t="s">
        <v>2</v>
      </c>
      <c r="C54" s="149" t="s">
        <v>643</v>
      </c>
      <c r="D54" s="154">
        <v>2.93</v>
      </c>
      <c r="E54" s="149" t="s">
        <v>9</v>
      </c>
    </row>
    <row r="55" spans="1:5" x14ac:dyDescent="0.4">
      <c r="A55" s="149" t="s">
        <v>4</v>
      </c>
      <c r="B55" s="153" t="s">
        <v>630</v>
      </c>
      <c r="C55" s="149" t="s">
        <v>643</v>
      </c>
      <c r="D55" s="154">
        <v>0</v>
      </c>
      <c r="E55" s="149" t="s">
        <v>9</v>
      </c>
    </row>
    <row r="56" spans="1:5" x14ac:dyDescent="0.4">
      <c r="A56" s="149" t="s">
        <v>6</v>
      </c>
      <c r="B56" s="153" t="s">
        <v>630</v>
      </c>
      <c r="C56" s="149" t="s">
        <v>643</v>
      </c>
      <c r="D56" s="154">
        <v>0</v>
      </c>
      <c r="E56" s="149" t="s">
        <v>9</v>
      </c>
    </row>
    <row r="57" spans="1:5" x14ac:dyDescent="0.4">
      <c r="A57" s="149" t="s">
        <v>608</v>
      </c>
      <c r="C57" s="149" t="s">
        <v>644</v>
      </c>
      <c r="D57" s="154">
        <v>0</v>
      </c>
      <c r="E57" s="149" t="s">
        <v>9</v>
      </c>
    </row>
    <row r="58" spans="1:5" x14ac:dyDescent="0.4">
      <c r="A58" s="149" t="s">
        <v>1</v>
      </c>
      <c r="C58" s="149" t="s">
        <v>644</v>
      </c>
      <c r="D58" s="154">
        <v>0</v>
      </c>
      <c r="E58" s="149" t="s">
        <v>9</v>
      </c>
    </row>
    <row r="59" spans="1:5" x14ac:dyDescent="0.4">
      <c r="A59" s="149" t="s">
        <v>2</v>
      </c>
      <c r="C59" s="149" t="s">
        <v>644</v>
      </c>
      <c r="D59" s="154">
        <v>5.66</v>
      </c>
      <c r="E59" s="149" t="s">
        <v>9</v>
      </c>
    </row>
    <row r="60" spans="1:5" x14ac:dyDescent="0.4">
      <c r="A60" s="149" t="s">
        <v>4</v>
      </c>
      <c r="B60" s="153" t="s">
        <v>630</v>
      </c>
      <c r="C60" s="149" t="s">
        <v>644</v>
      </c>
      <c r="D60" s="154">
        <v>0</v>
      </c>
      <c r="E60" s="149" t="s">
        <v>9</v>
      </c>
    </row>
    <row r="61" spans="1:5" x14ac:dyDescent="0.4">
      <c r="A61" s="149" t="s">
        <v>6</v>
      </c>
      <c r="B61" s="153" t="s">
        <v>630</v>
      </c>
      <c r="C61" s="149" t="s">
        <v>644</v>
      </c>
      <c r="D61" s="154">
        <v>0</v>
      </c>
      <c r="E61" s="149" t="s">
        <v>9</v>
      </c>
    </row>
    <row r="62" spans="1:5" x14ac:dyDescent="0.4">
      <c r="A62" s="149" t="s">
        <v>608</v>
      </c>
      <c r="C62" s="149" t="s">
        <v>645</v>
      </c>
      <c r="D62" s="154" t="s">
        <v>636</v>
      </c>
      <c r="E62" s="149" t="s">
        <v>8</v>
      </c>
    </row>
    <row r="63" spans="1:5" x14ac:dyDescent="0.4">
      <c r="A63" s="149" t="s">
        <v>1</v>
      </c>
      <c r="C63" s="149" t="s">
        <v>645</v>
      </c>
      <c r="D63" s="154" t="s">
        <v>636</v>
      </c>
      <c r="E63" s="149" t="s">
        <v>8</v>
      </c>
    </row>
    <row r="64" spans="1:5" x14ac:dyDescent="0.4">
      <c r="A64" s="149" t="s">
        <v>2</v>
      </c>
      <c r="C64" s="149" t="s">
        <v>645</v>
      </c>
      <c r="D64" s="154" t="s">
        <v>636</v>
      </c>
      <c r="E64" s="149" t="s">
        <v>8</v>
      </c>
    </row>
    <row r="65" spans="1:5" x14ac:dyDescent="0.4">
      <c r="A65" s="149" t="s">
        <v>4</v>
      </c>
      <c r="B65" s="153" t="s">
        <v>630</v>
      </c>
      <c r="C65" s="149" t="s">
        <v>645</v>
      </c>
      <c r="D65" s="154" t="s">
        <v>636</v>
      </c>
      <c r="E65" s="149" t="s">
        <v>8</v>
      </c>
    </row>
    <row r="66" spans="1:5" x14ac:dyDescent="0.4">
      <c r="A66" s="149" t="s">
        <v>6</v>
      </c>
      <c r="B66" s="153" t="s">
        <v>630</v>
      </c>
      <c r="C66" s="149" t="s">
        <v>645</v>
      </c>
      <c r="D66" s="154" t="s">
        <v>636</v>
      </c>
      <c r="E66" s="149" t="s">
        <v>8</v>
      </c>
    </row>
    <row r="67" spans="1:5" x14ac:dyDescent="0.4">
      <c r="A67" s="149" t="s">
        <v>608</v>
      </c>
      <c r="C67" s="149" t="s">
        <v>646</v>
      </c>
      <c r="D67" s="154">
        <v>0</v>
      </c>
      <c r="E67" s="149" t="s">
        <v>8</v>
      </c>
    </row>
    <row r="68" spans="1:5" x14ac:dyDescent="0.4">
      <c r="A68" s="149" t="s">
        <v>1</v>
      </c>
      <c r="C68" s="149" t="s">
        <v>646</v>
      </c>
      <c r="D68" s="154">
        <v>0</v>
      </c>
      <c r="E68" s="149" t="s">
        <v>8</v>
      </c>
    </row>
    <row r="69" spans="1:5" x14ac:dyDescent="0.4">
      <c r="A69" s="149" t="s">
        <v>2</v>
      </c>
      <c r="C69" s="149" t="s">
        <v>646</v>
      </c>
      <c r="D69" s="154">
        <v>0</v>
      </c>
      <c r="E69" s="149" t="s">
        <v>8</v>
      </c>
    </row>
    <row r="70" spans="1:5" x14ac:dyDescent="0.4">
      <c r="A70" s="149" t="s">
        <v>4</v>
      </c>
      <c r="B70" s="153" t="s">
        <v>630</v>
      </c>
      <c r="C70" s="149" t="s">
        <v>646</v>
      </c>
      <c r="D70" s="154">
        <v>0</v>
      </c>
      <c r="E70" s="149" t="s">
        <v>8</v>
      </c>
    </row>
    <row r="71" spans="1:5" x14ac:dyDescent="0.4">
      <c r="A71" s="149" t="s">
        <v>6</v>
      </c>
      <c r="B71" s="153" t="s">
        <v>630</v>
      </c>
      <c r="C71" s="149" t="s">
        <v>646</v>
      </c>
      <c r="D71" s="154">
        <v>0</v>
      </c>
      <c r="E71" s="149" t="s">
        <v>8</v>
      </c>
    </row>
    <row r="72" spans="1:5" x14ac:dyDescent="0.4">
      <c r="A72" s="149" t="s">
        <v>608</v>
      </c>
      <c r="C72" s="149" t="s">
        <v>647</v>
      </c>
      <c r="D72" s="154">
        <v>0</v>
      </c>
      <c r="E72" s="149" t="s">
        <v>9</v>
      </c>
    </row>
    <row r="73" spans="1:5" x14ac:dyDescent="0.4">
      <c r="A73" s="149" t="s">
        <v>1</v>
      </c>
      <c r="C73" s="149" t="s">
        <v>647</v>
      </c>
      <c r="D73" s="154">
        <v>0</v>
      </c>
      <c r="E73" s="149" t="s">
        <v>9</v>
      </c>
    </row>
    <row r="74" spans="1:5" x14ac:dyDescent="0.4">
      <c r="A74" s="149" t="s">
        <v>2</v>
      </c>
      <c r="C74" s="149" t="s">
        <v>647</v>
      </c>
      <c r="D74" s="154">
        <v>0</v>
      </c>
      <c r="E74" s="149" t="s">
        <v>9</v>
      </c>
    </row>
    <row r="75" spans="1:5" x14ac:dyDescent="0.4">
      <c r="A75" s="149" t="s">
        <v>4</v>
      </c>
      <c r="B75" s="153" t="s">
        <v>630</v>
      </c>
      <c r="C75" s="149" t="s">
        <v>647</v>
      </c>
      <c r="D75" s="154">
        <v>0</v>
      </c>
      <c r="E75" s="149" t="s">
        <v>9</v>
      </c>
    </row>
    <row r="76" spans="1:5" x14ac:dyDescent="0.4">
      <c r="A76" s="149" t="s">
        <v>6</v>
      </c>
      <c r="B76" s="153" t="s">
        <v>630</v>
      </c>
      <c r="C76" s="149" t="s">
        <v>647</v>
      </c>
      <c r="D76" s="154">
        <v>0</v>
      </c>
      <c r="E76" s="149" t="s">
        <v>9</v>
      </c>
    </row>
    <row r="77" spans="1:5" x14ac:dyDescent="0.4">
      <c r="A77" s="149" t="s">
        <v>608</v>
      </c>
      <c r="C77" s="150" t="s">
        <v>648</v>
      </c>
      <c r="D77" s="151">
        <v>842</v>
      </c>
      <c r="E77" s="149" t="s">
        <v>9</v>
      </c>
    </row>
    <row r="78" spans="1:5" x14ac:dyDescent="0.4">
      <c r="A78" s="149" t="s">
        <v>1</v>
      </c>
      <c r="C78" s="150" t="s">
        <v>648</v>
      </c>
      <c r="D78" s="151">
        <v>28.8</v>
      </c>
      <c r="E78" s="149" t="s">
        <v>9</v>
      </c>
    </row>
    <row r="79" spans="1:5" x14ac:dyDescent="0.4">
      <c r="A79" s="149" t="s">
        <v>2</v>
      </c>
      <c r="C79" s="150" t="s">
        <v>648</v>
      </c>
      <c r="D79" s="151">
        <v>20.2</v>
      </c>
      <c r="E79" s="149" t="s">
        <v>9</v>
      </c>
    </row>
    <row r="80" spans="1:5" x14ac:dyDescent="0.4">
      <c r="A80" s="149" t="s">
        <v>4</v>
      </c>
      <c r="B80" s="153" t="s">
        <v>630</v>
      </c>
      <c r="C80" s="150" t="s">
        <v>648</v>
      </c>
      <c r="D80" s="151">
        <v>1.45</v>
      </c>
      <c r="E80" s="149" t="s">
        <v>9</v>
      </c>
    </row>
    <row r="81" spans="1:5" x14ac:dyDescent="0.4">
      <c r="A81" s="149" t="s">
        <v>6</v>
      </c>
      <c r="B81" s="153" t="s">
        <v>630</v>
      </c>
      <c r="C81" s="150" t="s">
        <v>648</v>
      </c>
      <c r="D81" s="151">
        <v>87.5</v>
      </c>
      <c r="E81" s="149" t="s">
        <v>9</v>
      </c>
    </row>
    <row r="82" spans="1:5" x14ac:dyDescent="0.4">
      <c r="A82" s="149" t="s">
        <v>608</v>
      </c>
      <c r="C82" s="150" t="s">
        <v>649</v>
      </c>
      <c r="D82" s="151">
        <v>105</v>
      </c>
      <c r="E82" s="149" t="s">
        <v>9</v>
      </c>
    </row>
    <row r="83" spans="1:5" x14ac:dyDescent="0.4">
      <c r="A83" s="149" t="s">
        <v>1</v>
      </c>
      <c r="C83" s="150" t="s">
        <v>649</v>
      </c>
      <c r="D83" s="151">
        <v>0</v>
      </c>
      <c r="E83" s="149" t="s">
        <v>9</v>
      </c>
    </row>
    <row r="84" spans="1:5" x14ac:dyDescent="0.4">
      <c r="A84" s="149" t="s">
        <v>2</v>
      </c>
      <c r="C84" s="150" t="s">
        <v>649</v>
      </c>
      <c r="D84" s="151">
        <v>-20</v>
      </c>
      <c r="E84" s="149" t="s">
        <v>9</v>
      </c>
    </row>
    <row r="85" spans="1:5" x14ac:dyDescent="0.4">
      <c r="A85" s="149" t="s">
        <v>4</v>
      </c>
      <c r="B85" s="153" t="s">
        <v>630</v>
      </c>
      <c r="C85" s="150" t="s">
        <v>649</v>
      </c>
      <c r="D85" s="151">
        <v>0</v>
      </c>
      <c r="E85" s="149" t="s">
        <v>9</v>
      </c>
    </row>
    <row r="86" spans="1:5" x14ac:dyDescent="0.4">
      <c r="A86" s="149" t="s">
        <v>6</v>
      </c>
      <c r="B86" s="153" t="s">
        <v>630</v>
      </c>
      <c r="C86" s="150" t="s">
        <v>649</v>
      </c>
      <c r="D86" s="151">
        <v>-85.3</v>
      </c>
      <c r="E86" s="149" t="s">
        <v>9</v>
      </c>
    </row>
    <row r="87" spans="1:5" x14ac:dyDescent="0.4">
      <c r="A87" s="149" t="s">
        <v>608</v>
      </c>
      <c r="C87" s="150" t="s">
        <v>650</v>
      </c>
      <c r="D87" s="151">
        <v>831</v>
      </c>
      <c r="E87" s="149" t="s">
        <v>9</v>
      </c>
    </row>
    <row r="88" spans="1:5" x14ac:dyDescent="0.4">
      <c r="A88" s="149" t="s">
        <v>1</v>
      </c>
      <c r="C88" s="150" t="s">
        <v>650</v>
      </c>
      <c r="D88" s="151">
        <v>28.3</v>
      </c>
      <c r="E88" s="149" t="s">
        <v>9</v>
      </c>
    </row>
    <row r="89" spans="1:5" x14ac:dyDescent="0.4">
      <c r="A89" s="149" t="s">
        <v>2</v>
      </c>
      <c r="C89" s="150" t="s">
        <v>650</v>
      </c>
      <c r="D89" s="151">
        <v>0.26800000000000002</v>
      </c>
      <c r="E89" s="149" t="s">
        <v>9</v>
      </c>
    </row>
    <row r="90" spans="1:5" x14ac:dyDescent="0.4">
      <c r="A90" s="149" t="s">
        <v>4</v>
      </c>
      <c r="B90" s="153" t="s">
        <v>630</v>
      </c>
      <c r="C90" s="150" t="s">
        <v>650</v>
      </c>
      <c r="D90" s="151">
        <v>1.42</v>
      </c>
      <c r="E90" s="149" t="s">
        <v>9</v>
      </c>
    </row>
    <row r="91" spans="1:5" x14ac:dyDescent="0.4">
      <c r="A91" s="149" t="s">
        <v>6</v>
      </c>
      <c r="B91" s="153" t="s">
        <v>630</v>
      </c>
      <c r="C91" s="150" t="s">
        <v>650</v>
      </c>
      <c r="D91" s="151">
        <v>2.29</v>
      </c>
      <c r="E91" s="149" t="s">
        <v>9</v>
      </c>
    </row>
    <row r="92" spans="1:5" x14ac:dyDescent="0.4">
      <c r="A92" s="149" t="s">
        <v>608</v>
      </c>
      <c r="C92" s="150" t="s">
        <v>651</v>
      </c>
      <c r="D92" s="151">
        <v>2.5799999999999998E-3</v>
      </c>
      <c r="E92" s="149" t="s">
        <v>652</v>
      </c>
    </row>
    <row r="93" spans="1:5" x14ac:dyDescent="0.4">
      <c r="A93" s="149" t="s">
        <v>1</v>
      </c>
      <c r="C93" s="150" t="s">
        <v>651</v>
      </c>
      <c r="D93" s="151">
        <v>3.5300000000000001E-6</v>
      </c>
      <c r="E93" s="149" t="s">
        <v>652</v>
      </c>
    </row>
    <row r="94" spans="1:5" x14ac:dyDescent="0.4">
      <c r="A94" s="149" t="s">
        <v>2</v>
      </c>
      <c r="C94" s="150" t="s">
        <v>651</v>
      </c>
      <c r="D94" s="151">
        <v>3.5800000000000003E-8</v>
      </c>
      <c r="E94" s="149" t="s">
        <v>652</v>
      </c>
    </row>
    <row r="95" spans="1:5" x14ac:dyDescent="0.4">
      <c r="A95" s="149" t="s">
        <v>4</v>
      </c>
      <c r="B95" s="153" t="s">
        <v>630</v>
      </c>
      <c r="C95" s="150" t="s">
        <v>651</v>
      </c>
      <c r="D95" s="151">
        <v>1.7800000000000001E-7</v>
      </c>
      <c r="E95" s="149" t="s">
        <v>652</v>
      </c>
    </row>
    <row r="96" spans="1:5" x14ac:dyDescent="0.4">
      <c r="A96" s="149" t="s">
        <v>6</v>
      </c>
      <c r="B96" s="153" t="s">
        <v>630</v>
      </c>
      <c r="C96" s="150" t="s">
        <v>651</v>
      </c>
      <c r="D96" s="151">
        <v>6.0300000000000004E-8</v>
      </c>
      <c r="E96" s="149" t="s">
        <v>652</v>
      </c>
    </row>
    <row r="97" spans="1:5" x14ac:dyDescent="0.4">
      <c r="A97" s="149" t="s">
        <v>608</v>
      </c>
      <c r="C97" s="149" t="s">
        <v>653</v>
      </c>
      <c r="D97" s="154">
        <v>0</v>
      </c>
      <c r="E97" s="149" t="s">
        <v>8</v>
      </c>
    </row>
    <row r="98" spans="1:5" x14ac:dyDescent="0.4">
      <c r="A98" s="149" t="s">
        <v>1</v>
      </c>
      <c r="C98" s="149" t="s">
        <v>653</v>
      </c>
      <c r="D98" s="154">
        <v>0</v>
      </c>
      <c r="E98" s="149" t="s">
        <v>8</v>
      </c>
    </row>
    <row r="99" spans="1:5" x14ac:dyDescent="0.4">
      <c r="A99" s="149" t="s">
        <v>2</v>
      </c>
      <c r="C99" s="149" t="s">
        <v>653</v>
      </c>
      <c r="D99" s="154">
        <v>0</v>
      </c>
      <c r="E99" s="149" t="s">
        <v>8</v>
      </c>
    </row>
    <row r="100" spans="1:5" x14ac:dyDescent="0.4">
      <c r="A100" s="149" t="s">
        <v>4</v>
      </c>
      <c r="B100" s="153" t="s">
        <v>630</v>
      </c>
      <c r="C100" s="149" t="s">
        <v>653</v>
      </c>
      <c r="D100" s="154">
        <v>0</v>
      </c>
      <c r="E100" s="149" t="s">
        <v>8</v>
      </c>
    </row>
    <row r="101" spans="1:5" x14ac:dyDescent="0.4">
      <c r="A101" s="149" t="s">
        <v>6</v>
      </c>
      <c r="B101" s="153" t="s">
        <v>630</v>
      </c>
      <c r="C101" s="149" t="s">
        <v>653</v>
      </c>
      <c r="D101" s="154">
        <v>0</v>
      </c>
      <c r="E101" s="149" t="s">
        <v>8</v>
      </c>
    </row>
    <row r="102" spans="1:5" x14ac:dyDescent="0.4">
      <c r="A102" s="149" t="s">
        <v>608</v>
      </c>
      <c r="C102" s="149" t="s">
        <v>654</v>
      </c>
      <c r="D102" s="154">
        <v>0</v>
      </c>
      <c r="E102" s="149" t="s">
        <v>8</v>
      </c>
    </row>
    <row r="103" spans="1:5" x14ac:dyDescent="0.4">
      <c r="A103" s="149" t="s">
        <v>1</v>
      </c>
      <c r="C103" s="149" t="s">
        <v>654</v>
      </c>
      <c r="D103" s="154">
        <v>0</v>
      </c>
      <c r="E103" s="149" t="s">
        <v>8</v>
      </c>
    </row>
    <row r="104" spans="1:5" x14ac:dyDescent="0.4">
      <c r="A104" s="149" t="s">
        <v>2</v>
      </c>
      <c r="C104" s="149" t="s">
        <v>654</v>
      </c>
      <c r="D104" s="154">
        <v>0</v>
      </c>
      <c r="E104" s="149" t="s">
        <v>8</v>
      </c>
    </row>
    <row r="105" spans="1:5" x14ac:dyDescent="0.4">
      <c r="A105" s="149" t="s">
        <v>4</v>
      </c>
      <c r="B105" s="153" t="s">
        <v>630</v>
      </c>
      <c r="C105" s="149" t="s">
        <v>654</v>
      </c>
      <c r="D105" s="154">
        <v>0</v>
      </c>
      <c r="E105" s="149" t="s">
        <v>8</v>
      </c>
    </row>
    <row r="106" spans="1:5" x14ac:dyDescent="0.4">
      <c r="A106" s="149" t="s">
        <v>6</v>
      </c>
      <c r="B106" s="153" t="s">
        <v>630</v>
      </c>
      <c r="C106" s="149" t="s">
        <v>654</v>
      </c>
      <c r="D106" s="154">
        <v>0</v>
      </c>
      <c r="E106" s="149" t="s">
        <v>8</v>
      </c>
    </row>
    <row r="107" spans="1:5" x14ac:dyDescent="0.4">
      <c r="A107" s="149" t="s">
        <v>608</v>
      </c>
      <c r="C107" s="150" t="s">
        <v>655</v>
      </c>
      <c r="D107" s="151">
        <v>78</v>
      </c>
      <c r="E107" s="149" t="s">
        <v>9</v>
      </c>
    </row>
    <row r="108" spans="1:5" x14ac:dyDescent="0.4">
      <c r="A108" s="149" t="s">
        <v>1</v>
      </c>
      <c r="C108" s="150" t="s">
        <v>655</v>
      </c>
      <c r="D108" s="151">
        <v>0.41399999999999998</v>
      </c>
      <c r="E108" s="149" t="s">
        <v>9</v>
      </c>
    </row>
    <row r="109" spans="1:5" x14ac:dyDescent="0.4">
      <c r="A109" s="149" t="s">
        <v>2</v>
      </c>
      <c r="C109" s="150" t="s">
        <v>655</v>
      </c>
      <c r="D109" s="151">
        <v>3.0999999999999999E-3</v>
      </c>
      <c r="E109" s="149" t="s">
        <v>9</v>
      </c>
    </row>
    <row r="110" spans="1:5" x14ac:dyDescent="0.4">
      <c r="A110" s="149" t="s">
        <v>4</v>
      </c>
      <c r="B110" s="153" t="s">
        <v>630</v>
      </c>
      <c r="C110" s="150" t="s">
        <v>655</v>
      </c>
      <c r="D110" s="151">
        <v>2.0799999999999999E-2</v>
      </c>
      <c r="E110" s="149" t="s">
        <v>9</v>
      </c>
    </row>
    <row r="111" spans="1:5" x14ac:dyDescent="0.4">
      <c r="A111" s="149" t="s">
        <v>6</v>
      </c>
      <c r="B111" s="153" t="s">
        <v>630</v>
      </c>
      <c r="C111" s="150" t="s">
        <v>655</v>
      </c>
      <c r="D111" s="151">
        <v>-3.1600000000000003E-2</v>
      </c>
      <c r="E111" s="149" t="s">
        <v>9</v>
      </c>
    </row>
    <row r="112" spans="1:5" x14ac:dyDescent="0.4">
      <c r="A112" s="149" t="s">
        <v>608</v>
      </c>
      <c r="C112" s="150" t="s">
        <v>656</v>
      </c>
      <c r="D112" s="151">
        <v>947</v>
      </c>
      <c r="E112" s="149" t="s">
        <v>9</v>
      </c>
    </row>
    <row r="113" spans="1:5" x14ac:dyDescent="0.4">
      <c r="A113" s="149" t="s">
        <v>1</v>
      </c>
      <c r="C113" s="150" t="s">
        <v>656</v>
      </c>
      <c r="D113" s="151">
        <v>28.8</v>
      </c>
      <c r="E113" s="149" t="s">
        <v>9</v>
      </c>
    </row>
    <row r="114" spans="1:5" x14ac:dyDescent="0.4">
      <c r="A114" s="149" t="s">
        <v>2</v>
      </c>
      <c r="C114" s="150" t="s">
        <v>656</v>
      </c>
      <c r="D114" s="151">
        <v>0.26600000000000001</v>
      </c>
      <c r="E114" s="149" t="s">
        <v>9</v>
      </c>
    </row>
    <row r="115" spans="1:5" x14ac:dyDescent="0.4">
      <c r="A115" s="149" t="s">
        <v>4</v>
      </c>
      <c r="B115" s="153" t="s">
        <v>630</v>
      </c>
      <c r="C115" s="150" t="s">
        <v>656</v>
      </c>
      <c r="D115" s="151">
        <v>1.45</v>
      </c>
      <c r="E115" s="149" t="s">
        <v>9</v>
      </c>
    </row>
    <row r="116" spans="1:5" x14ac:dyDescent="0.4">
      <c r="A116" s="149" t="s">
        <v>6</v>
      </c>
      <c r="B116" s="153" t="s">
        <v>630</v>
      </c>
      <c r="C116" s="150" t="s">
        <v>656</v>
      </c>
      <c r="D116" s="151">
        <v>2.16</v>
      </c>
      <c r="E116" s="149" t="s">
        <v>9</v>
      </c>
    </row>
    <row r="117" spans="1:5" x14ac:dyDescent="0.4">
      <c r="A117" s="149" t="s">
        <v>608</v>
      </c>
      <c r="C117" s="150" t="s">
        <v>657</v>
      </c>
      <c r="D117" s="151">
        <v>0.90500000000000003</v>
      </c>
      <c r="E117" s="149" t="s">
        <v>150</v>
      </c>
    </row>
    <row r="118" spans="1:5" x14ac:dyDescent="0.4">
      <c r="A118" s="149" t="s">
        <v>1</v>
      </c>
      <c r="C118" s="150" t="s">
        <v>657</v>
      </c>
      <c r="D118" s="151">
        <v>7.2899999999999996E-3</v>
      </c>
      <c r="E118" s="149" t="s">
        <v>150</v>
      </c>
    </row>
    <row r="119" spans="1:5" x14ac:dyDescent="0.4">
      <c r="A119" s="149" t="s">
        <v>2</v>
      </c>
      <c r="C119" s="150" t="s">
        <v>657</v>
      </c>
      <c r="D119" s="151">
        <v>1.9100000000000001E-4</v>
      </c>
      <c r="E119" s="149" t="s">
        <v>150</v>
      </c>
    </row>
    <row r="120" spans="1:5" x14ac:dyDescent="0.4">
      <c r="A120" s="149" t="s">
        <v>4</v>
      </c>
      <c r="B120" s="153" t="s">
        <v>630</v>
      </c>
      <c r="C120" s="150" t="s">
        <v>657</v>
      </c>
      <c r="D120" s="151">
        <v>3.6600000000000001E-4</v>
      </c>
      <c r="E120" s="149" t="s">
        <v>150</v>
      </c>
    </row>
    <row r="121" spans="1:5" x14ac:dyDescent="0.4">
      <c r="A121" s="149" t="s">
        <v>6</v>
      </c>
      <c r="B121" s="153" t="s">
        <v>630</v>
      </c>
      <c r="C121" s="150" t="s">
        <v>657</v>
      </c>
      <c r="D121" s="151">
        <v>4.4200000000000001E-4</v>
      </c>
      <c r="E121" s="149" t="s">
        <v>150</v>
      </c>
    </row>
    <row r="122" spans="1:5" x14ac:dyDescent="0.4">
      <c r="A122" s="149" t="s">
        <v>608</v>
      </c>
      <c r="C122" s="150" t="s">
        <v>658</v>
      </c>
      <c r="D122" s="151">
        <v>51.3</v>
      </c>
      <c r="E122" s="149" t="s">
        <v>147</v>
      </c>
    </row>
    <row r="123" spans="1:5" x14ac:dyDescent="0.4">
      <c r="A123" s="149" t="s">
        <v>1</v>
      </c>
      <c r="C123" s="150" t="s">
        <v>658</v>
      </c>
      <c r="D123" s="151">
        <v>1.8</v>
      </c>
      <c r="E123" s="149" t="s">
        <v>147</v>
      </c>
    </row>
    <row r="124" spans="1:5" x14ac:dyDescent="0.4">
      <c r="A124" s="149" t="s">
        <v>2</v>
      </c>
      <c r="C124" s="150" t="s">
        <v>658</v>
      </c>
      <c r="D124" s="151">
        <v>1.76</v>
      </c>
      <c r="E124" s="149" t="s">
        <v>147</v>
      </c>
    </row>
    <row r="125" spans="1:5" x14ac:dyDescent="0.4">
      <c r="A125" s="149" t="s">
        <v>4</v>
      </c>
      <c r="B125" s="153" t="s">
        <v>630</v>
      </c>
      <c r="C125" s="150" t="s">
        <v>658</v>
      </c>
      <c r="D125" s="151">
        <v>9.0700000000000003E-2</v>
      </c>
      <c r="E125" s="149" t="s">
        <v>147</v>
      </c>
    </row>
    <row r="126" spans="1:5" x14ac:dyDescent="0.4">
      <c r="A126" s="149" t="s">
        <v>6</v>
      </c>
      <c r="B126" s="153" t="s">
        <v>630</v>
      </c>
      <c r="C126" s="150" t="s">
        <v>658</v>
      </c>
      <c r="D126" s="151">
        <v>6.2100000000000002E-2</v>
      </c>
      <c r="E126" s="149" t="s">
        <v>147</v>
      </c>
    </row>
    <row r="127" spans="1:5" x14ac:dyDescent="0.4">
      <c r="A127" s="152" t="s">
        <v>608</v>
      </c>
      <c r="B127" s="152"/>
      <c r="C127" s="150" t="s">
        <v>659</v>
      </c>
      <c r="D127" s="155">
        <v>0</v>
      </c>
      <c r="E127" s="152" t="s">
        <v>147</v>
      </c>
    </row>
    <row r="128" spans="1:5" x14ac:dyDescent="0.4">
      <c r="A128" s="152" t="s">
        <v>1</v>
      </c>
      <c r="B128" s="152"/>
      <c r="C128" s="150" t="s">
        <v>659</v>
      </c>
      <c r="D128" s="155">
        <v>0</v>
      </c>
      <c r="E128" s="152" t="s">
        <v>147</v>
      </c>
    </row>
    <row r="129" spans="1:5" x14ac:dyDescent="0.4">
      <c r="A129" s="152" t="s">
        <v>2</v>
      </c>
      <c r="B129" s="152"/>
      <c r="C129" s="150" t="s">
        <v>659</v>
      </c>
      <c r="D129" s="155">
        <v>0</v>
      </c>
      <c r="E129" s="152" t="s">
        <v>147</v>
      </c>
    </row>
    <row r="130" spans="1:5" x14ac:dyDescent="0.4">
      <c r="A130" s="152" t="s">
        <v>4</v>
      </c>
      <c r="B130" s="153" t="s">
        <v>630</v>
      </c>
      <c r="C130" s="150" t="s">
        <v>659</v>
      </c>
      <c r="D130" s="155">
        <v>0</v>
      </c>
      <c r="E130" s="152" t="s">
        <v>147</v>
      </c>
    </row>
    <row r="131" spans="1:5" x14ac:dyDescent="0.4">
      <c r="A131" s="152" t="s">
        <v>6</v>
      </c>
      <c r="B131" s="153" t="s">
        <v>630</v>
      </c>
      <c r="C131" s="150" t="s">
        <v>659</v>
      </c>
      <c r="D131" s="155">
        <v>0</v>
      </c>
      <c r="E131" s="152" t="s">
        <v>147</v>
      </c>
    </row>
    <row r="132" spans="1:5" x14ac:dyDescent="0.4">
      <c r="A132" s="152" t="s">
        <v>608</v>
      </c>
      <c r="B132" s="152"/>
      <c r="C132" s="150" t="s">
        <v>660</v>
      </c>
      <c r="D132" s="155">
        <v>51.3</v>
      </c>
      <c r="E132" s="152" t="s">
        <v>147</v>
      </c>
    </row>
    <row r="133" spans="1:5" x14ac:dyDescent="0.4">
      <c r="A133" s="152" t="s">
        <v>1</v>
      </c>
      <c r="B133" s="152"/>
      <c r="C133" s="150" t="s">
        <v>660</v>
      </c>
      <c r="D133" s="155">
        <v>1.8</v>
      </c>
      <c r="E133" s="152" t="s">
        <v>147</v>
      </c>
    </row>
    <row r="134" spans="1:5" x14ac:dyDescent="0.4">
      <c r="A134" s="152" t="s">
        <v>2</v>
      </c>
      <c r="B134" s="152"/>
      <c r="C134" s="150" t="s">
        <v>660</v>
      </c>
      <c r="D134" s="155">
        <v>1.76</v>
      </c>
      <c r="E134" s="152" t="s">
        <v>147</v>
      </c>
    </row>
    <row r="135" spans="1:5" x14ac:dyDescent="0.4">
      <c r="A135" s="152" t="s">
        <v>4</v>
      </c>
      <c r="B135" s="153" t="s">
        <v>630</v>
      </c>
      <c r="C135" s="150" t="s">
        <v>660</v>
      </c>
      <c r="D135" s="155">
        <v>9.0700000000000003E-2</v>
      </c>
      <c r="E135" s="152" t="s">
        <v>147</v>
      </c>
    </row>
    <row r="136" spans="1:5" x14ac:dyDescent="0.4">
      <c r="A136" s="152" t="s">
        <v>6</v>
      </c>
      <c r="B136" s="153" t="s">
        <v>630</v>
      </c>
      <c r="C136" s="150" t="s">
        <v>660</v>
      </c>
      <c r="D136" s="155">
        <v>6.2100000000000002E-2</v>
      </c>
      <c r="E136" s="152" t="s">
        <v>147</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S7"/>
  <sheetViews>
    <sheetView topLeftCell="C1" workbookViewId="0">
      <selection activeCell="C3" sqref="C3"/>
    </sheetView>
  </sheetViews>
  <sheetFormatPr baseColWidth="10" defaultRowHeight="14.6" x14ac:dyDescent="0.4"/>
  <cols>
    <col min="1" max="1" width="9" customWidth="1"/>
    <col min="2" max="2" width="7.15234375" customWidth="1"/>
    <col min="3" max="19" width="7.53515625" customWidth="1"/>
  </cols>
  <sheetData>
    <row r="1" spans="1:19" x14ac:dyDescent="0.4">
      <c r="A1" s="8" t="s">
        <v>65</v>
      </c>
      <c r="H1" s="8"/>
    </row>
    <row r="2" spans="1:19" ht="15" thickBot="1" x14ac:dyDescent="0.45">
      <c r="F2" s="8" t="s">
        <v>66</v>
      </c>
      <c r="Q2" s="8" t="s">
        <v>67</v>
      </c>
    </row>
    <row r="3" spans="1:19" ht="15" thickBot="1" x14ac:dyDescent="0.45">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5" t="s">
        <v>31</v>
      </c>
      <c r="R3" s="15" t="s">
        <v>32</v>
      </c>
      <c r="S3" s="15" t="s">
        <v>33</v>
      </c>
    </row>
    <row r="4" spans="1:19" ht="15" thickBot="1" x14ac:dyDescent="0.45">
      <c r="A4" s="12" t="s">
        <v>94</v>
      </c>
      <c r="B4" s="13" t="s">
        <v>8</v>
      </c>
      <c r="C4" s="1" t="str">
        <f>Gesamtüberblick!F25</f>
        <v>INA</v>
      </c>
      <c r="D4" s="1" t="str">
        <f>Gesamtüberblick!G25</f>
        <v>INA</v>
      </c>
      <c r="E4" s="1" t="str">
        <f>Gesamtüberblick!H25</f>
        <v>INA</v>
      </c>
      <c r="F4" s="1" t="str">
        <f>Gesamtüberblick!I25</f>
        <v>HWD B1</v>
      </c>
      <c r="G4" s="1" t="str">
        <f>Gesamtüberblick!J25</f>
        <v>HWD B2</v>
      </c>
      <c r="H4" s="1" t="str">
        <f>Gesamtüberblick!K25</f>
        <v>HWD B3</v>
      </c>
      <c r="I4" s="1" t="str">
        <f>Gesamtüberblick!L25</f>
        <v>HWD B4</v>
      </c>
      <c r="J4" s="1" t="str">
        <f>Gesamtüberblick!M25</f>
        <v>HWD B5</v>
      </c>
      <c r="K4" s="1" t="str">
        <f>Gesamtüberblick!N25</f>
        <v>HWD B6</v>
      </c>
      <c r="L4" s="1" t="str">
        <f>Gesamtüberblick!O25</f>
        <v>HWD B7</v>
      </c>
      <c r="M4" s="1" t="str">
        <f>Gesamtüberblick!P25</f>
        <v>HWD C1</v>
      </c>
      <c r="N4" s="1" t="str">
        <f>Gesamtüberblick!Q25</f>
        <v>INA</v>
      </c>
      <c r="O4" s="1" t="str">
        <f>Gesamtüberblick!R25</f>
        <v>HWD C3</v>
      </c>
      <c r="P4" s="1" t="str">
        <f>Gesamtüberblick!S25</f>
        <v>INA</v>
      </c>
      <c r="Q4" s="1" t="str">
        <f>Gesamtüberblick!T25</f>
        <v>HWD D/A5</v>
      </c>
      <c r="R4" s="1" t="str">
        <f>Gesamtüberblick!U25</f>
        <v>HWD D/C3</v>
      </c>
      <c r="S4" s="1" t="str">
        <f>Gesamtüberblick!V25</f>
        <v>HWD D/C4</v>
      </c>
    </row>
    <row r="5" spans="1:19" ht="21.9" thickBot="1" x14ac:dyDescent="0.45">
      <c r="A5" s="12" t="s">
        <v>93</v>
      </c>
      <c r="B5" s="13" t="s">
        <v>8</v>
      </c>
      <c r="C5" s="1" t="str">
        <f>Gesamtüberblick!F26</f>
        <v>INA</v>
      </c>
      <c r="D5" s="1" t="str">
        <f>Gesamtüberblick!G26</f>
        <v>INA</v>
      </c>
      <c r="E5" s="1" t="str">
        <f>Gesamtüberblick!H26</f>
        <v>INA</v>
      </c>
      <c r="F5" s="1" t="str">
        <f>Gesamtüberblick!I26</f>
        <v>NHWD B1</v>
      </c>
      <c r="G5" s="1" t="str">
        <f>Gesamtüberblick!J26</f>
        <v>NHWD B2</v>
      </c>
      <c r="H5" s="1" t="str">
        <f>Gesamtüberblick!K26</f>
        <v>NHWD B3</v>
      </c>
      <c r="I5" s="1" t="str">
        <f>Gesamtüberblick!L26</f>
        <v>NHWD B4</v>
      </c>
      <c r="J5" s="1" t="str">
        <f>Gesamtüberblick!M26</f>
        <v>NHWD B5</v>
      </c>
      <c r="K5" s="1" t="str">
        <f>Gesamtüberblick!N26</f>
        <v>NHWD B6</v>
      </c>
      <c r="L5" s="1" t="str">
        <f>Gesamtüberblick!O26</f>
        <v>NHWD B7</v>
      </c>
      <c r="M5" s="1" t="str">
        <f>Gesamtüberblick!P26</f>
        <v>NHWD C1</v>
      </c>
      <c r="N5" s="1" t="str">
        <f>Gesamtüberblick!Q26</f>
        <v>INA</v>
      </c>
      <c r="O5" s="1" t="str">
        <f>Gesamtüberblick!R26</f>
        <v>NHWD C3</v>
      </c>
      <c r="P5" s="1" t="str">
        <f>Gesamtüberblick!S26</f>
        <v>INA</v>
      </c>
      <c r="Q5" s="1" t="str">
        <f>Gesamtüberblick!T26</f>
        <v>NHWD D/A5</v>
      </c>
      <c r="R5" s="1" t="str">
        <f>Gesamtüberblick!U26</f>
        <v>NHWD D/C3</v>
      </c>
      <c r="S5" s="1" t="str">
        <f>Gesamtüberblick!V26</f>
        <v>NHWD D/C4</v>
      </c>
    </row>
    <row r="6" spans="1:19" ht="15" thickBot="1" x14ac:dyDescent="0.45">
      <c r="A6" s="12" t="s">
        <v>52</v>
      </c>
      <c r="B6" s="13" t="s">
        <v>8</v>
      </c>
      <c r="C6" s="1" t="str">
        <f>Gesamtüberblick!F27</f>
        <v>INA</v>
      </c>
      <c r="D6" s="1" t="str">
        <f>Gesamtüberblick!G27</f>
        <v>INA</v>
      </c>
      <c r="E6" s="1" t="str">
        <f>Gesamtüberblick!H27</f>
        <v>INA</v>
      </c>
      <c r="F6" s="1" t="str">
        <f>Gesamtüberblick!I27</f>
        <v>RWD B1</v>
      </c>
      <c r="G6" s="1" t="str">
        <f>Gesamtüberblick!J27</f>
        <v>RWD B2</v>
      </c>
      <c r="H6" s="1" t="str">
        <f>Gesamtüberblick!K27</f>
        <v>RWD B3</v>
      </c>
      <c r="I6" s="1" t="str">
        <f>Gesamtüberblick!L27</f>
        <v>RWD B4</v>
      </c>
      <c r="J6" s="1" t="str">
        <f>Gesamtüberblick!M27</f>
        <v>RWD B5</v>
      </c>
      <c r="K6" s="1" t="str">
        <f>Gesamtüberblick!N27</f>
        <v>RWD B6</v>
      </c>
      <c r="L6" s="1" t="str">
        <f>Gesamtüberblick!O27</f>
        <v>RWD B7</v>
      </c>
      <c r="M6" s="1" t="str">
        <f>Gesamtüberblick!P27</f>
        <v>RWD C1</v>
      </c>
      <c r="N6" s="1" t="str">
        <f>Gesamtüberblick!Q27</f>
        <v>INA</v>
      </c>
      <c r="O6" s="1" t="str">
        <f>Gesamtüberblick!R27</f>
        <v>RWD C3</v>
      </c>
      <c r="P6" s="1" t="str">
        <f>Gesamtüberblick!S27</f>
        <v>INA</v>
      </c>
      <c r="Q6" s="1" t="str">
        <f>Gesamtüberblick!T27</f>
        <v>RWD D/A5</v>
      </c>
      <c r="R6" s="1" t="str">
        <f>Gesamtüberblick!U27</f>
        <v>RWD D/C3</v>
      </c>
      <c r="S6" s="1" t="str">
        <f>Gesamtüberblick!V27</f>
        <v>RWD D/C4</v>
      </c>
    </row>
    <row r="7" spans="1:19" ht="15" thickBot="1" x14ac:dyDescent="0.45">
      <c r="A7" s="129" t="s">
        <v>78</v>
      </c>
      <c r="B7" s="130"/>
      <c r="C7" s="129" t="s">
        <v>92</v>
      </c>
      <c r="D7" s="131"/>
      <c r="E7" s="131"/>
      <c r="F7" s="131"/>
      <c r="G7" s="131"/>
      <c r="H7" s="131"/>
      <c r="I7" s="131"/>
      <c r="J7" s="131"/>
      <c r="K7" s="131"/>
      <c r="L7" s="131"/>
      <c r="M7" s="131"/>
      <c r="N7" s="131"/>
      <c r="O7" s="131"/>
      <c r="P7" s="131"/>
      <c r="Q7" s="131"/>
      <c r="R7" s="131"/>
      <c r="S7" s="130"/>
    </row>
  </sheetData>
  <mergeCells count="2">
    <mergeCell ref="A7:B7"/>
    <mergeCell ref="C7:S7"/>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Q11"/>
  <sheetViews>
    <sheetView workbookViewId="0">
      <selection activeCell="T14" sqref="T14"/>
    </sheetView>
  </sheetViews>
  <sheetFormatPr baseColWidth="10" defaultRowHeight="14.6" x14ac:dyDescent="0.4"/>
  <cols>
    <col min="1" max="1" width="9" customWidth="1"/>
    <col min="2" max="2" width="7.15234375" customWidth="1"/>
    <col min="3" max="17" width="7.53515625" customWidth="1"/>
  </cols>
  <sheetData>
    <row r="1" spans="1:17" x14ac:dyDescent="0.4">
      <c r="A1" s="8" t="s">
        <v>65</v>
      </c>
      <c r="L1" s="8"/>
    </row>
    <row r="2" spans="1:17" ht="15" thickBot="1" x14ac:dyDescent="0.45">
      <c r="F2" s="8" t="s">
        <v>66</v>
      </c>
      <c r="Q2" s="8" t="s">
        <v>67</v>
      </c>
    </row>
    <row r="3" spans="1:17" ht="15" thickBot="1" x14ac:dyDescent="0.45">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1" t="s">
        <v>77</v>
      </c>
    </row>
    <row r="4" spans="1:17" ht="15" thickBot="1" x14ac:dyDescent="0.45">
      <c r="A4" s="12" t="s">
        <v>53</v>
      </c>
      <c r="B4" s="13" t="s">
        <v>8</v>
      </c>
      <c r="C4" s="1">
        <f>Gesamtüberblick!F28</f>
        <v>0</v>
      </c>
      <c r="D4" s="1">
        <f>Gesamtüberblick!G28</f>
        <v>0</v>
      </c>
      <c r="E4" s="1">
        <f>Gesamtüberblick!H28</f>
        <v>0</v>
      </c>
      <c r="F4" s="1" t="str">
        <f>Gesamtüberblick!I28</f>
        <v>CRU B1</v>
      </c>
      <c r="G4" s="1" t="str">
        <f>Gesamtüberblick!J28</f>
        <v>CRU B2</v>
      </c>
      <c r="H4" s="1" t="str">
        <f>Gesamtüberblick!K28</f>
        <v>CRU B3</v>
      </c>
      <c r="I4" s="1" t="str">
        <f>Gesamtüberblick!L28</f>
        <v>CRU B4</v>
      </c>
      <c r="J4" s="1" t="str">
        <f>Gesamtüberblick!M28</f>
        <v>CRU B5</v>
      </c>
      <c r="K4" s="1" t="str">
        <f>Gesamtüberblick!N28</f>
        <v>CRU B6</v>
      </c>
      <c r="L4" s="1" t="str">
        <f>Gesamtüberblick!O28</f>
        <v>CRU B7</v>
      </c>
      <c r="M4" s="1" t="str">
        <f>Gesamtüberblick!P28</f>
        <v>CRU C1</v>
      </c>
      <c r="N4" s="1">
        <f>Gesamtüberblick!Q28</f>
        <v>0</v>
      </c>
      <c r="O4" s="1" t="str">
        <f>Gesamtüberblick!R28</f>
        <v>CRU C3</v>
      </c>
      <c r="P4" s="1">
        <f>Gesamtüberblick!S28</f>
        <v>0</v>
      </c>
      <c r="Q4" s="1" t="str">
        <f>Gesamtüberblick!T28</f>
        <v>CRU D/A5</v>
      </c>
    </row>
    <row r="5" spans="1:17" ht="15" thickBot="1" x14ac:dyDescent="0.45">
      <c r="A5" s="12" t="s">
        <v>54</v>
      </c>
      <c r="B5" s="13" t="s">
        <v>8</v>
      </c>
      <c r="C5" s="1">
        <f>Gesamtüberblick!F29</f>
        <v>0</v>
      </c>
      <c r="D5" s="1">
        <f>Gesamtüberblick!G29</f>
        <v>0</v>
      </c>
      <c r="E5" s="1">
        <f>Gesamtüberblick!H29</f>
        <v>0</v>
      </c>
      <c r="F5" s="1" t="str">
        <f>Gesamtüberblick!I29</f>
        <v>MFR B1</v>
      </c>
      <c r="G5" s="1" t="str">
        <f>Gesamtüberblick!J29</f>
        <v>MFR B2</v>
      </c>
      <c r="H5" s="1" t="str">
        <f>Gesamtüberblick!K29</f>
        <v>MFR B3</v>
      </c>
      <c r="I5" s="1" t="str">
        <f>Gesamtüberblick!L29</f>
        <v>MFR B4</v>
      </c>
      <c r="J5" s="1" t="str">
        <f>Gesamtüberblick!M29</f>
        <v>MFR B5</v>
      </c>
      <c r="K5" s="1" t="str">
        <f>Gesamtüberblick!N29</f>
        <v>MFR B6</v>
      </c>
      <c r="L5" s="1" t="str">
        <f>Gesamtüberblick!O29</f>
        <v>MFR B7</v>
      </c>
      <c r="M5" s="1" t="str">
        <f>Gesamtüberblick!P29</f>
        <v>MFR C1</v>
      </c>
      <c r="N5" s="1">
        <f>Gesamtüberblick!Q29</f>
        <v>0</v>
      </c>
      <c r="O5" s="1" t="str">
        <f>Gesamtüberblick!R29</f>
        <v>MFR C3</v>
      </c>
      <c r="P5" s="1">
        <f>Gesamtüberblick!S29</f>
        <v>0</v>
      </c>
      <c r="Q5" s="1" t="str">
        <f>Gesamtüberblick!T29</f>
        <v>MFR D/A5</v>
      </c>
    </row>
    <row r="6" spans="1:17" ht="15" thickBot="1" x14ac:dyDescent="0.45">
      <c r="A6" s="12" t="s">
        <v>55</v>
      </c>
      <c r="B6" s="13" t="s">
        <v>8</v>
      </c>
      <c r="C6" s="1">
        <f>Gesamtüberblick!F30</f>
        <v>0</v>
      </c>
      <c r="D6" s="1">
        <f>Gesamtüberblick!G30</f>
        <v>0</v>
      </c>
      <c r="E6" s="1">
        <f>Gesamtüberblick!H30</f>
        <v>0</v>
      </c>
      <c r="F6" s="1" t="str">
        <f>Gesamtüberblick!I30</f>
        <v>MER B1</v>
      </c>
      <c r="G6" s="1" t="str">
        <f>Gesamtüberblick!J30</f>
        <v>MER B2</v>
      </c>
      <c r="H6" s="1" t="str">
        <f>Gesamtüberblick!K30</f>
        <v>MER B3</v>
      </c>
      <c r="I6" s="1" t="str">
        <f>Gesamtüberblick!L30</f>
        <v>MER B4</v>
      </c>
      <c r="J6" s="1" t="str">
        <f>Gesamtüberblick!M30</f>
        <v>MER B5</v>
      </c>
      <c r="K6" s="1" t="str">
        <f>Gesamtüberblick!N30</f>
        <v>MER B6</v>
      </c>
      <c r="L6" s="1" t="str">
        <f>Gesamtüberblick!O30</f>
        <v>MER B7</v>
      </c>
      <c r="M6" s="1" t="str">
        <f>Gesamtüberblick!P30</f>
        <v>MER C1</v>
      </c>
      <c r="N6" s="1">
        <f>Gesamtüberblick!Q30</f>
        <v>0</v>
      </c>
      <c r="O6" s="1" t="str">
        <f>Gesamtüberblick!R30</f>
        <v>MER C3</v>
      </c>
      <c r="P6" s="1">
        <f>Gesamtüberblick!S30</f>
        <v>0</v>
      </c>
      <c r="Q6" s="1" t="str">
        <f>Gesamtüberblick!T30</f>
        <v>MER D/A5</v>
      </c>
    </row>
    <row r="7" spans="1:17" ht="15" thickBot="1" x14ac:dyDescent="0.45">
      <c r="A7" s="12" t="s">
        <v>56</v>
      </c>
      <c r="B7" s="13" t="s">
        <v>9</v>
      </c>
      <c r="C7" s="1">
        <f>Gesamtüberblick!F31</f>
        <v>0</v>
      </c>
      <c r="D7" s="1">
        <f>Gesamtüberblick!G31</f>
        <v>0</v>
      </c>
      <c r="E7" s="1">
        <f>Gesamtüberblick!H31</f>
        <v>2.93</v>
      </c>
      <c r="F7" s="1" t="str">
        <f>Gesamtüberblick!I31</f>
        <v>EEE B1</v>
      </c>
      <c r="G7" s="1" t="str">
        <f>Gesamtüberblick!J31</f>
        <v>EEE B2</v>
      </c>
      <c r="H7" s="1" t="str">
        <f>Gesamtüberblick!K31</f>
        <v>EEE B3</v>
      </c>
      <c r="I7" s="1" t="str">
        <f>Gesamtüberblick!L31</f>
        <v>EEE B4</v>
      </c>
      <c r="J7" s="1" t="str">
        <f>Gesamtüberblick!M31</f>
        <v>EEE B5</v>
      </c>
      <c r="K7" s="1" t="str">
        <f>Gesamtüberblick!N31</f>
        <v>EEE B6</v>
      </c>
      <c r="L7" s="1" t="str">
        <f>Gesamtüberblick!O31</f>
        <v>EEE B7</v>
      </c>
      <c r="M7" s="1" t="str">
        <f>Gesamtüberblick!P31</f>
        <v>EEE C1</v>
      </c>
      <c r="N7" s="1">
        <f>Gesamtüberblick!Q31</f>
        <v>0</v>
      </c>
      <c r="O7" s="1" t="str">
        <f>Gesamtüberblick!R31</f>
        <v>EEE C3</v>
      </c>
      <c r="P7" s="1">
        <f>Gesamtüberblick!S31</f>
        <v>0</v>
      </c>
      <c r="Q7" s="1" t="str">
        <f>Gesamtüberblick!T31</f>
        <v>EEE D/A5</v>
      </c>
    </row>
    <row r="8" spans="1:17" ht="15" thickBot="1" x14ac:dyDescent="0.45">
      <c r="A8" s="12" t="s">
        <v>57</v>
      </c>
      <c r="B8" s="13" t="s">
        <v>9</v>
      </c>
      <c r="C8" s="1">
        <f>Gesamtüberblick!F32</f>
        <v>0</v>
      </c>
      <c r="D8" s="1">
        <f>Gesamtüberblick!G32</f>
        <v>0</v>
      </c>
      <c r="E8" s="1">
        <f>Gesamtüberblick!H32</f>
        <v>5.66</v>
      </c>
      <c r="F8" s="1" t="str">
        <f>Gesamtüberblick!I32</f>
        <v>EET B1</v>
      </c>
      <c r="G8" s="1" t="str">
        <f>Gesamtüberblick!J32</f>
        <v>EET B2</v>
      </c>
      <c r="H8" s="1" t="str">
        <f>Gesamtüberblick!K32</f>
        <v>EET B3</v>
      </c>
      <c r="I8" s="1" t="str">
        <f>Gesamtüberblick!L32</f>
        <v>EET B4</v>
      </c>
      <c r="J8" s="1" t="str">
        <f>Gesamtüberblick!M32</f>
        <v>EET B5</v>
      </c>
      <c r="K8" s="1" t="str">
        <f>Gesamtüberblick!N32</f>
        <v>EET B6</v>
      </c>
      <c r="L8" s="1" t="str">
        <f>Gesamtüberblick!O32</f>
        <v>EET B7</v>
      </c>
      <c r="M8" s="1" t="str">
        <f>Gesamtüberblick!P32</f>
        <v>EET C1</v>
      </c>
      <c r="N8" s="1">
        <f>Gesamtüberblick!Q32</f>
        <v>0</v>
      </c>
      <c r="O8" s="1" t="str">
        <f>Gesamtüberblick!R32</f>
        <v>EET C3</v>
      </c>
      <c r="P8" s="1">
        <f>Gesamtüberblick!S32</f>
        <v>0</v>
      </c>
      <c r="Q8" s="1" t="str">
        <f>Gesamtüberblick!T32</f>
        <v>EET D/A5</v>
      </c>
    </row>
    <row r="9" spans="1:17" ht="9.75" customHeight="1" x14ac:dyDescent="0.4">
      <c r="A9" s="132" t="s">
        <v>78</v>
      </c>
      <c r="B9" s="133"/>
      <c r="C9" s="138" t="s">
        <v>79</v>
      </c>
      <c r="D9" s="139"/>
      <c r="E9" s="139"/>
      <c r="F9" s="139"/>
      <c r="G9" s="139"/>
      <c r="H9" s="139"/>
      <c r="I9" s="139"/>
      <c r="J9" s="139"/>
      <c r="K9" s="139"/>
      <c r="L9" s="139"/>
      <c r="M9" s="139"/>
      <c r="N9" s="139"/>
      <c r="O9" s="139"/>
      <c r="P9" s="139"/>
      <c r="Q9" s="140"/>
    </row>
    <row r="10" spans="1:17" ht="9.75" customHeight="1" x14ac:dyDescent="0.4">
      <c r="A10" s="134"/>
      <c r="B10" s="135"/>
      <c r="C10" s="141"/>
      <c r="D10" s="142"/>
      <c r="E10" s="142"/>
      <c r="F10" s="142"/>
      <c r="G10" s="142"/>
      <c r="H10" s="142"/>
      <c r="I10" s="142"/>
      <c r="J10" s="142"/>
      <c r="K10" s="142"/>
      <c r="L10" s="142"/>
      <c r="M10" s="142"/>
      <c r="N10" s="142"/>
      <c r="O10" s="142"/>
      <c r="P10" s="142"/>
      <c r="Q10" s="143"/>
    </row>
    <row r="11" spans="1:17" ht="6.75" customHeight="1" thickBot="1" x14ac:dyDescent="0.45">
      <c r="A11" s="136"/>
      <c r="B11" s="137"/>
      <c r="C11" s="144"/>
      <c r="D11" s="145"/>
      <c r="E11" s="145"/>
      <c r="F11" s="145"/>
      <c r="G11" s="145"/>
      <c r="H11" s="145"/>
      <c r="I11" s="145"/>
      <c r="J11" s="145"/>
      <c r="K11" s="145"/>
      <c r="L11" s="145"/>
      <c r="M11" s="145"/>
      <c r="N11" s="145"/>
      <c r="O11" s="145"/>
      <c r="P11" s="145"/>
      <c r="Q11" s="146"/>
    </row>
  </sheetData>
  <mergeCells count="2">
    <mergeCell ref="A9:B11"/>
    <mergeCell ref="C9:Q1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2:B5"/>
  <sheetViews>
    <sheetView workbookViewId="0">
      <selection activeCell="K6" sqref="K6"/>
    </sheetView>
  </sheetViews>
  <sheetFormatPr baseColWidth="10" defaultRowHeight="14.6" x14ac:dyDescent="0.4"/>
  <sheetData>
    <row r="2" spans="1:2" x14ac:dyDescent="0.4">
      <c r="A2" s="80"/>
      <c r="B2" t="s">
        <v>578</v>
      </c>
    </row>
    <row r="3" spans="1:2" x14ac:dyDescent="0.4">
      <c r="A3" s="95"/>
      <c r="B3" t="s">
        <v>605</v>
      </c>
    </row>
    <row r="4" spans="1:2" x14ac:dyDescent="0.4">
      <c r="A4" s="79"/>
      <c r="B4" t="s">
        <v>606</v>
      </c>
    </row>
    <row r="5" spans="1:2" x14ac:dyDescent="0.4">
      <c r="A5" s="81"/>
      <c r="B5" t="s">
        <v>579</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O28"/>
  <sheetViews>
    <sheetView workbookViewId="0">
      <selection activeCell="B12" sqref="B12"/>
    </sheetView>
  </sheetViews>
  <sheetFormatPr baseColWidth="10" defaultRowHeight="14.6" x14ac:dyDescent="0.4"/>
  <cols>
    <col min="1" max="1" width="33.3046875" style="23" customWidth="1"/>
    <col min="2" max="2" width="73.84375" customWidth="1"/>
  </cols>
  <sheetData>
    <row r="1" spans="1:11" ht="15.9" x14ac:dyDescent="0.45">
      <c r="A1" s="28" t="s">
        <v>582</v>
      </c>
      <c r="B1" s="27"/>
    </row>
    <row r="2" spans="1:11" ht="15.9" x14ac:dyDescent="0.45">
      <c r="A2" s="28"/>
      <c r="B2" s="27"/>
    </row>
    <row r="3" spans="1:11" ht="126.9" x14ac:dyDescent="0.45">
      <c r="A3" s="25" t="s">
        <v>602</v>
      </c>
      <c r="B3" s="87" t="s">
        <v>603</v>
      </c>
    </row>
    <row r="4" spans="1:11" ht="15.9" x14ac:dyDescent="0.45">
      <c r="A4" s="28"/>
      <c r="B4" s="27"/>
    </row>
    <row r="5" spans="1:11" ht="43.75" x14ac:dyDescent="0.4">
      <c r="A5" s="26" t="s">
        <v>580</v>
      </c>
      <c r="B5" s="84" t="s">
        <v>583</v>
      </c>
    </row>
    <row r="6" spans="1:11" ht="15.9" x14ac:dyDescent="0.45">
      <c r="A6" s="88" t="s">
        <v>584</v>
      </c>
      <c r="B6" t="s">
        <v>585</v>
      </c>
    </row>
    <row r="7" spans="1:11" ht="15.9" x14ac:dyDescent="0.45">
      <c r="A7" s="82"/>
    </row>
    <row r="8" spans="1:11" x14ac:dyDescent="0.4">
      <c r="A8" s="25" t="s">
        <v>581</v>
      </c>
      <c r="B8" s="24"/>
    </row>
    <row r="9" spans="1:11" ht="29.15" x14ac:dyDescent="0.4">
      <c r="A9" s="83" t="s">
        <v>136</v>
      </c>
      <c r="B9" s="24" t="s">
        <v>158</v>
      </c>
      <c r="E9" s="67"/>
      <c r="F9" s="67"/>
      <c r="G9" s="66"/>
      <c r="H9" s="68"/>
      <c r="I9" s="69"/>
      <c r="J9" s="70"/>
      <c r="K9" s="66"/>
    </row>
    <row r="10" spans="1:11" ht="29.15" x14ac:dyDescent="0.4">
      <c r="A10" s="83" t="s">
        <v>137</v>
      </c>
      <c r="B10" s="24" t="s">
        <v>157</v>
      </c>
      <c r="E10" s="71"/>
      <c r="F10" s="71"/>
      <c r="G10" s="71"/>
      <c r="H10" s="71"/>
      <c r="I10" s="71"/>
      <c r="J10" s="71"/>
      <c r="K10" s="66"/>
    </row>
    <row r="11" spans="1:11" ht="29.15" x14ac:dyDescent="0.4">
      <c r="A11" s="83" t="s">
        <v>138</v>
      </c>
      <c r="B11" s="24" t="s">
        <v>156</v>
      </c>
      <c r="E11" s="67"/>
      <c r="F11" s="67"/>
      <c r="G11" s="67"/>
      <c r="H11" s="67"/>
      <c r="I11" s="67"/>
      <c r="J11" s="67"/>
      <c r="K11" s="66"/>
    </row>
    <row r="12" spans="1:11" ht="29.15" x14ac:dyDescent="0.4">
      <c r="A12" s="83" t="s">
        <v>139</v>
      </c>
      <c r="B12" s="24" t="s">
        <v>155</v>
      </c>
      <c r="E12" s="67"/>
      <c r="F12" s="67"/>
      <c r="G12" s="67"/>
      <c r="H12" s="67"/>
      <c r="I12" s="72"/>
      <c r="J12" s="72"/>
      <c r="K12" s="66"/>
    </row>
    <row r="13" spans="1:11" ht="29.15" x14ac:dyDescent="0.4">
      <c r="A13" s="83" t="s">
        <v>0</v>
      </c>
      <c r="B13" s="24" t="s">
        <v>154</v>
      </c>
      <c r="E13" s="66"/>
      <c r="F13" s="66"/>
      <c r="G13" s="66"/>
      <c r="H13" s="66"/>
      <c r="I13" s="66"/>
      <c r="J13" s="66"/>
      <c r="K13" s="66"/>
    </row>
    <row r="14" spans="1:11" x14ac:dyDescent="0.4">
      <c r="A14" s="25"/>
      <c r="B14" s="24"/>
      <c r="E14" s="66"/>
      <c r="F14" s="66"/>
      <c r="G14" s="66"/>
      <c r="H14" s="66"/>
      <c r="I14" s="66"/>
      <c r="J14" s="66"/>
      <c r="K14" s="66"/>
    </row>
    <row r="15" spans="1:11" x14ac:dyDescent="0.4">
      <c r="A15" s="25" t="s">
        <v>176</v>
      </c>
      <c r="B15" s="24"/>
      <c r="E15" s="66"/>
      <c r="F15" s="66"/>
      <c r="G15" s="66"/>
      <c r="H15" s="66"/>
      <c r="I15" s="66"/>
      <c r="J15" s="66"/>
      <c r="K15" s="66"/>
    </row>
    <row r="16" spans="1:11" x14ac:dyDescent="0.4">
      <c r="A16" s="25" t="s">
        <v>140</v>
      </c>
      <c r="B16" s="24" t="s">
        <v>153</v>
      </c>
      <c r="C16" s="24"/>
      <c r="E16" s="66"/>
      <c r="F16" s="66"/>
      <c r="G16" s="66"/>
      <c r="H16" s="66"/>
      <c r="I16" s="66"/>
      <c r="J16" s="66"/>
      <c r="K16" s="66"/>
    </row>
    <row r="17" spans="1:15" x14ac:dyDescent="0.4">
      <c r="A17" s="25" t="s">
        <v>141</v>
      </c>
      <c r="B17" s="24" t="s">
        <v>21</v>
      </c>
      <c r="C17" s="24"/>
    </row>
    <row r="18" spans="1:15" x14ac:dyDescent="0.4">
      <c r="A18" s="25" t="s">
        <v>142</v>
      </c>
      <c r="B18" s="24" t="s">
        <v>152</v>
      </c>
    </row>
    <row r="19" spans="1:15" x14ac:dyDescent="0.4">
      <c r="A19" s="25" t="s">
        <v>23</v>
      </c>
      <c r="B19" s="24" t="s">
        <v>23</v>
      </c>
    </row>
    <row r="20" spans="1:15" x14ac:dyDescent="0.4">
      <c r="A20" s="25" t="s">
        <v>175</v>
      </c>
      <c r="B20" s="24" t="s">
        <v>27</v>
      </c>
      <c r="C20" s="66"/>
      <c r="D20" s="66"/>
      <c r="E20" s="66"/>
      <c r="F20" s="66"/>
      <c r="G20" s="66"/>
      <c r="H20" s="66"/>
      <c r="I20" s="66"/>
      <c r="J20" s="66"/>
      <c r="K20" s="66"/>
      <c r="L20" s="66"/>
      <c r="M20" s="66"/>
      <c r="N20" s="66"/>
      <c r="O20" s="66"/>
    </row>
    <row r="21" spans="1:15" x14ac:dyDescent="0.4">
      <c r="A21" s="25" t="s">
        <v>25</v>
      </c>
      <c r="B21" s="24" t="s">
        <v>25</v>
      </c>
      <c r="C21" s="67"/>
      <c r="D21" s="67"/>
      <c r="E21" s="67"/>
      <c r="F21" s="67"/>
      <c r="G21" s="67"/>
      <c r="H21" s="67"/>
      <c r="I21" s="67"/>
      <c r="J21" s="67"/>
      <c r="K21" s="67"/>
      <c r="L21" s="67"/>
      <c r="M21" s="67"/>
      <c r="N21" s="67"/>
      <c r="O21" s="67"/>
    </row>
    <row r="22" spans="1:15" x14ac:dyDescent="0.4">
      <c r="A22" s="25" t="s">
        <v>143</v>
      </c>
      <c r="B22" s="24" t="s">
        <v>26</v>
      </c>
      <c r="C22" s="66"/>
      <c r="D22" s="66"/>
      <c r="E22" s="66"/>
      <c r="F22" s="66"/>
      <c r="G22" s="66"/>
      <c r="H22" s="66"/>
      <c r="I22" s="66"/>
      <c r="J22" s="66"/>
      <c r="K22" s="66"/>
      <c r="L22" s="66"/>
      <c r="M22" s="66"/>
      <c r="N22" s="66"/>
      <c r="O22" s="66"/>
    </row>
    <row r="23" spans="1:15" x14ac:dyDescent="0.4">
      <c r="A23" s="25" t="s">
        <v>173</v>
      </c>
      <c r="B23" s="24" t="s">
        <v>40</v>
      </c>
      <c r="C23" s="66"/>
      <c r="D23" s="66"/>
      <c r="E23" s="66"/>
      <c r="F23" s="66"/>
      <c r="G23" s="66"/>
      <c r="H23" s="66"/>
      <c r="I23" s="66"/>
      <c r="J23" s="66"/>
      <c r="K23" s="66"/>
      <c r="L23" s="66"/>
      <c r="M23" s="66"/>
      <c r="N23" s="66"/>
      <c r="O23" s="66"/>
    </row>
    <row r="24" spans="1:15" x14ac:dyDescent="0.4">
      <c r="A24" s="25" t="s">
        <v>171</v>
      </c>
      <c r="B24" s="24" t="s">
        <v>38</v>
      </c>
      <c r="C24" s="66"/>
      <c r="D24" s="66"/>
      <c r="E24" s="66"/>
      <c r="F24" s="66"/>
      <c r="G24" s="66"/>
      <c r="H24" s="66"/>
      <c r="I24" s="66"/>
      <c r="J24" s="66"/>
      <c r="K24" s="66"/>
      <c r="L24" s="66"/>
      <c r="M24" s="66"/>
      <c r="N24" s="66"/>
      <c r="O24" s="66"/>
    </row>
    <row r="25" spans="1:15" x14ac:dyDescent="0.4">
      <c r="A25" s="25" t="s">
        <v>172</v>
      </c>
      <c r="B25" s="24" t="s">
        <v>39</v>
      </c>
    </row>
    <row r="26" spans="1:15" x14ac:dyDescent="0.4">
      <c r="A26" s="25" t="s">
        <v>174</v>
      </c>
      <c r="B26" s="24" t="s">
        <v>37</v>
      </c>
    </row>
    <row r="27" spans="1:15" x14ac:dyDescent="0.4">
      <c r="A27" s="25" t="s">
        <v>144</v>
      </c>
      <c r="B27" s="24" t="s">
        <v>34</v>
      </c>
    </row>
    <row r="28" spans="1:15" x14ac:dyDescent="0.4">
      <c r="A28" s="25" t="s">
        <v>145</v>
      </c>
      <c r="B28" s="24" t="s">
        <v>36</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T6"/>
  <sheetViews>
    <sheetView topLeftCell="C1" workbookViewId="0">
      <selection activeCell="E4" sqref="E4"/>
    </sheetView>
  </sheetViews>
  <sheetFormatPr baseColWidth="10" defaultRowHeight="14.6" outlineLevelRow="1" outlineLevelCol="1" x14ac:dyDescent="0.4"/>
  <cols>
    <col min="1" max="1" width="11.3828125" hidden="1" customWidth="1" outlineLevel="1"/>
    <col min="2" max="2" width="28.69140625" hidden="1" customWidth="1" outlineLevel="1"/>
    <col min="3" max="3" width="11.3828125" collapsed="1"/>
    <col min="4" max="4" width="11" customWidth="1"/>
    <col min="6" max="6" width="47.69140625" customWidth="1"/>
    <col min="7" max="7" width="13.3046875" customWidth="1"/>
    <col min="10" max="10" width="13.69140625" customWidth="1"/>
  </cols>
  <sheetData>
    <row r="1" spans="1:20" s="21" customFormat="1" x14ac:dyDescent="0.4">
      <c r="A1" s="48"/>
      <c r="B1" s="49"/>
      <c r="C1" s="29" t="s">
        <v>159</v>
      </c>
      <c r="D1" s="30" t="s">
        <v>160</v>
      </c>
      <c r="E1" s="31" t="s">
        <v>161</v>
      </c>
      <c r="F1" s="32" t="s">
        <v>162</v>
      </c>
      <c r="G1" s="33" t="s">
        <v>163</v>
      </c>
      <c r="H1" s="34" t="s">
        <v>164</v>
      </c>
      <c r="I1" s="34" t="s">
        <v>165</v>
      </c>
      <c r="J1" s="35" t="s">
        <v>166</v>
      </c>
      <c r="K1" s="36" t="s">
        <v>38</v>
      </c>
      <c r="L1" s="36" t="s">
        <v>39</v>
      </c>
      <c r="M1" s="36" t="s">
        <v>40</v>
      </c>
      <c r="N1" s="36" t="s">
        <v>34</v>
      </c>
      <c r="O1" s="36" t="s">
        <v>36</v>
      </c>
      <c r="P1" s="36" t="s">
        <v>37</v>
      </c>
      <c r="Q1" s="37" t="s">
        <v>25</v>
      </c>
      <c r="R1" s="36" t="s">
        <v>26</v>
      </c>
      <c r="S1" s="37" t="s">
        <v>27</v>
      </c>
      <c r="T1" s="38" t="s">
        <v>23</v>
      </c>
    </row>
    <row r="2" spans="1:20" s="39" customFormat="1" ht="15" thickBot="1" x14ac:dyDescent="0.45">
      <c r="C2" s="40"/>
      <c r="D2" s="41"/>
      <c r="E2" s="41"/>
      <c r="F2" s="42"/>
      <c r="G2" s="43" t="s">
        <v>146</v>
      </c>
      <c r="H2" s="44" t="s">
        <v>147</v>
      </c>
      <c r="I2" s="44" t="s">
        <v>147</v>
      </c>
      <c r="J2" s="44" t="s">
        <v>147</v>
      </c>
      <c r="K2" s="45" t="s">
        <v>9</v>
      </c>
      <c r="L2" s="45" t="s">
        <v>9</v>
      </c>
      <c r="M2" s="45" t="s">
        <v>9</v>
      </c>
      <c r="N2" s="45" t="s">
        <v>9</v>
      </c>
      <c r="O2" s="45" t="s">
        <v>9</v>
      </c>
      <c r="P2" s="45" t="s">
        <v>9</v>
      </c>
      <c r="Q2" s="46" t="s">
        <v>150</v>
      </c>
      <c r="R2" s="45" t="s">
        <v>151</v>
      </c>
      <c r="S2" s="46" t="s">
        <v>149</v>
      </c>
      <c r="T2" s="47" t="s">
        <v>148</v>
      </c>
    </row>
    <row r="3" spans="1:20" outlineLevel="1" x14ac:dyDescent="0.4">
      <c r="A3" s="48" t="s">
        <v>136</v>
      </c>
      <c r="B3" s="49" t="s">
        <v>167</v>
      </c>
      <c r="C3" s="50" t="s">
        <v>168</v>
      </c>
      <c r="D3" s="51" t="s">
        <v>169</v>
      </c>
      <c r="E3" s="51" t="s">
        <v>161</v>
      </c>
      <c r="F3" s="52" t="s">
        <v>170</v>
      </c>
      <c r="G3" s="53" t="s">
        <v>163</v>
      </c>
      <c r="H3" s="54" t="s">
        <v>141</v>
      </c>
      <c r="I3" s="54" t="s">
        <v>142</v>
      </c>
      <c r="J3" s="54" t="s">
        <v>140</v>
      </c>
      <c r="K3" s="54" t="s">
        <v>171</v>
      </c>
      <c r="L3" s="54" t="s">
        <v>172</v>
      </c>
      <c r="M3" s="54" t="s">
        <v>173</v>
      </c>
      <c r="N3" s="54" t="s">
        <v>144</v>
      </c>
      <c r="O3" s="54" t="s">
        <v>145</v>
      </c>
      <c r="P3" s="54" t="s">
        <v>174</v>
      </c>
      <c r="Q3" s="54" t="s">
        <v>25</v>
      </c>
      <c r="R3" s="54" t="s">
        <v>143</v>
      </c>
      <c r="S3" s="54" t="s">
        <v>175</v>
      </c>
      <c r="T3" s="55" t="s">
        <v>23</v>
      </c>
    </row>
    <row r="4" spans="1:20" x14ac:dyDescent="0.4">
      <c r="A4" s="48"/>
      <c r="B4" s="49"/>
      <c r="C4" s="50">
        <v>1234</v>
      </c>
      <c r="D4" s="51" t="s">
        <v>177</v>
      </c>
      <c r="E4" s="64" t="s">
        <v>622</v>
      </c>
      <c r="F4" s="65" t="s">
        <v>623</v>
      </c>
      <c r="G4" s="94" t="s">
        <v>8</v>
      </c>
      <c r="H4" s="85" t="e">
        <f>'baubook-Umrechnung-kg'!I4/'baubook-Umrechnung-kg'!$G4</f>
        <v>#VALUE!</v>
      </c>
      <c r="I4" s="85" t="e">
        <f>'baubook-Umrechnung-kg'!J4/'baubook-Umrechnung-kg'!$G4</f>
        <v>#VALUE!</v>
      </c>
      <c r="J4" s="85">
        <f>'baubook-Umrechnung-kg'!K4/'baubook-Umrechnung-kg'!$G4</f>
        <v>2.5649999999999999</v>
      </c>
      <c r="K4" s="85">
        <f>'baubook-Umrechnung-kg'!L4/'baubook-Umrechnung-kg'!$G4</f>
        <v>42.1</v>
      </c>
      <c r="L4" s="85">
        <f>'baubook-Umrechnung-kg'!M4/'baubook-Umrechnung-kg'!$G4</f>
        <v>5.25</v>
      </c>
      <c r="M4" s="85">
        <f>'baubook-Umrechnung-kg'!N4/'baubook-Umrechnung-kg'!$G4</f>
        <v>47.35</v>
      </c>
      <c r="N4" s="85">
        <f>'baubook-Umrechnung-kg'!O4/'baubook-Umrechnung-kg'!$G4</f>
        <v>2.57</v>
      </c>
      <c r="O4" s="85">
        <f>'baubook-Umrechnung-kg'!P4/'baubook-Umrechnung-kg'!$G4</f>
        <v>1.33</v>
      </c>
      <c r="P4" s="85">
        <f>'baubook-Umrechnung-kg'!Q4/'baubook-Umrechnung-kg'!$G4</f>
        <v>3.9</v>
      </c>
      <c r="Q4" s="85">
        <f>'baubook-Umrechnung-kg'!R4/'baubook-Umrechnung-kg'!$G4</f>
        <v>4.5249999999999999E-2</v>
      </c>
      <c r="R4" s="85">
        <f>'baubook-Umrechnung-kg'!S4/'baubook-Umrechnung-kg'!$G4</f>
        <v>1.3100000000000001E-2</v>
      </c>
      <c r="S4" s="85">
        <f>'baubook-Umrechnung-kg'!T4/'baubook-Umrechnung-kg'!$G4</f>
        <v>1.8499999999999999E-3</v>
      </c>
      <c r="T4" s="85">
        <f>'baubook-Umrechnung-kg'!U4/'baubook-Umrechnung-kg'!$G4</f>
        <v>2.6249999999999997E-7</v>
      </c>
    </row>
    <row r="5" spans="1:20" x14ac:dyDescent="0.4">
      <c r="A5" s="56"/>
      <c r="B5" s="57"/>
      <c r="C5" s="58"/>
      <c r="D5" s="59"/>
      <c r="E5" s="59"/>
      <c r="F5" s="60"/>
      <c r="G5" s="61"/>
      <c r="H5" s="62"/>
      <c r="I5" s="62"/>
      <c r="J5" s="62"/>
      <c r="K5" s="62"/>
      <c r="L5" s="62"/>
      <c r="M5" s="62"/>
      <c r="N5" s="62"/>
      <c r="O5" s="62"/>
      <c r="P5" s="62"/>
      <c r="Q5" s="62"/>
      <c r="R5" s="62"/>
      <c r="S5" s="62"/>
      <c r="T5" s="63"/>
    </row>
    <row r="6" spans="1:20" x14ac:dyDescent="0.4">
      <c r="E6" s="22"/>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U6"/>
  <sheetViews>
    <sheetView topLeftCell="C1" workbookViewId="0">
      <selection activeCell="G5" sqref="G5"/>
    </sheetView>
  </sheetViews>
  <sheetFormatPr baseColWidth="10" defaultRowHeight="14.6" outlineLevelRow="1" outlineLevelCol="1" x14ac:dyDescent="0.4"/>
  <cols>
    <col min="1" max="1" width="11.3828125" hidden="1" customWidth="1" outlineLevel="1"/>
    <col min="2" max="2" width="28.69140625" hidden="1" customWidth="1" outlineLevel="1"/>
    <col min="3" max="3" width="11.3828125" collapsed="1"/>
    <col min="4" max="4" width="11" customWidth="1"/>
    <col min="6" max="6" width="47.69140625" customWidth="1"/>
    <col min="7" max="7" width="14.3046875" customWidth="1"/>
    <col min="8" max="8" width="13.3046875" customWidth="1"/>
    <col min="11" max="11" width="13.69140625" customWidth="1"/>
  </cols>
  <sheetData>
    <row r="1" spans="1:21" s="21" customFormat="1" x14ac:dyDescent="0.4">
      <c r="A1" s="48"/>
      <c r="B1" s="49"/>
      <c r="C1" s="29" t="s">
        <v>159</v>
      </c>
      <c r="D1" s="30" t="s">
        <v>160</v>
      </c>
      <c r="E1" s="31" t="s">
        <v>161</v>
      </c>
      <c r="F1" s="32" t="s">
        <v>162</v>
      </c>
      <c r="G1" s="89" t="s">
        <v>604</v>
      </c>
      <c r="H1" s="33" t="s">
        <v>163</v>
      </c>
      <c r="I1" s="34" t="s">
        <v>164</v>
      </c>
      <c r="J1" s="34" t="s">
        <v>165</v>
      </c>
      <c r="K1" s="35" t="s">
        <v>166</v>
      </c>
      <c r="L1" s="36" t="s">
        <v>38</v>
      </c>
      <c r="M1" s="36" t="s">
        <v>39</v>
      </c>
      <c r="N1" s="36" t="s">
        <v>40</v>
      </c>
      <c r="O1" s="36" t="s">
        <v>34</v>
      </c>
      <c r="P1" s="36" t="s">
        <v>36</v>
      </c>
      <c r="Q1" s="36" t="s">
        <v>37</v>
      </c>
      <c r="R1" s="37" t="s">
        <v>25</v>
      </c>
      <c r="S1" s="36" t="s">
        <v>26</v>
      </c>
      <c r="T1" s="37" t="s">
        <v>27</v>
      </c>
      <c r="U1" s="38" t="s">
        <v>23</v>
      </c>
    </row>
    <row r="2" spans="1:21" s="39" customFormat="1" ht="15" thickBot="1" x14ac:dyDescent="0.45">
      <c r="C2" s="40"/>
      <c r="D2" s="41"/>
      <c r="E2" s="41"/>
      <c r="F2" s="42"/>
      <c r="G2" s="90"/>
      <c r="H2" s="43" t="s">
        <v>146</v>
      </c>
      <c r="I2" s="44" t="s">
        <v>147</v>
      </c>
      <c r="J2" s="44" t="s">
        <v>147</v>
      </c>
      <c r="K2" s="44" t="s">
        <v>147</v>
      </c>
      <c r="L2" s="45" t="s">
        <v>9</v>
      </c>
      <c r="M2" s="45" t="s">
        <v>9</v>
      </c>
      <c r="N2" s="45" t="s">
        <v>9</v>
      </c>
      <c r="O2" s="45" t="s">
        <v>9</v>
      </c>
      <c r="P2" s="45" t="s">
        <v>9</v>
      </c>
      <c r="Q2" s="45" t="s">
        <v>9</v>
      </c>
      <c r="R2" s="46" t="s">
        <v>150</v>
      </c>
      <c r="S2" s="45" t="s">
        <v>151</v>
      </c>
      <c r="T2" s="46" t="s">
        <v>149</v>
      </c>
      <c r="U2" s="47" t="s">
        <v>148</v>
      </c>
    </row>
    <row r="3" spans="1:21" outlineLevel="1" x14ac:dyDescent="0.4">
      <c r="A3" s="48" t="s">
        <v>136</v>
      </c>
      <c r="B3" s="49" t="s">
        <v>167</v>
      </c>
      <c r="C3" s="50" t="s">
        <v>168</v>
      </c>
      <c r="D3" s="51" t="s">
        <v>169</v>
      </c>
      <c r="E3" s="51" t="s">
        <v>161</v>
      </c>
      <c r="F3" s="52" t="s">
        <v>170</v>
      </c>
      <c r="G3" s="91"/>
      <c r="H3" s="53" t="s">
        <v>163</v>
      </c>
      <c r="I3" s="54" t="s">
        <v>141</v>
      </c>
      <c r="J3" s="54" t="s">
        <v>142</v>
      </c>
      <c r="K3" s="54" t="s">
        <v>140</v>
      </c>
      <c r="L3" s="54" t="s">
        <v>171</v>
      </c>
      <c r="M3" s="54" t="s">
        <v>172</v>
      </c>
      <c r="N3" s="54" t="s">
        <v>173</v>
      </c>
      <c r="O3" s="54" t="s">
        <v>144</v>
      </c>
      <c r="P3" s="54" t="s">
        <v>145</v>
      </c>
      <c r="Q3" s="54" t="s">
        <v>174</v>
      </c>
      <c r="R3" s="54" t="s">
        <v>25</v>
      </c>
      <c r="S3" s="54" t="s">
        <v>143</v>
      </c>
      <c r="T3" s="54" t="s">
        <v>175</v>
      </c>
      <c r="U3" s="55" t="s">
        <v>23</v>
      </c>
    </row>
    <row r="4" spans="1:21" x14ac:dyDescent="0.4">
      <c r="A4" s="48"/>
      <c r="B4" s="49"/>
      <c r="C4" s="50">
        <v>1234</v>
      </c>
      <c r="D4" s="51" t="s">
        <v>177</v>
      </c>
      <c r="E4" s="64" t="s">
        <v>622</v>
      </c>
      <c r="F4" s="65" t="s">
        <v>623</v>
      </c>
      <c r="G4" s="93">
        <v>20</v>
      </c>
      <c r="H4" s="94" t="s">
        <v>48</v>
      </c>
      <c r="I4" s="85" t="str">
        <f>Gesamtüberblick!F6</f>
        <v>GWP P A1-3</v>
      </c>
      <c r="J4" s="85" t="str">
        <f>Gesamtüberblick!F7</f>
        <v>GWP C A1-3</v>
      </c>
      <c r="K4" s="85">
        <f>Gesamtüberblick!F8</f>
        <v>51.3</v>
      </c>
      <c r="L4" s="85">
        <f>Gesamtüberblick!F18</f>
        <v>842</v>
      </c>
      <c r="M4" s="85">
        <f>Gesamtüberblick!F19</f>
        <v>105</v>
      </c>
      <c r="N4" s="85">
        <f>Gesamtüberblick!F20</f>
        <v>947</v>
      </c>
      <c r="O4" s="85">
        <f>Gesamtüberblick!F15</f>
        <v>51.4</v>
      </c>
      <c r="P4" s="85">
        <f>Gesamtüberblick!F16</f>
        <v>26.6</v>
      </c>
      <c r="Q4" s="85">
        <f>Gesamtüberblick!F17</f>
        <v>78</v>
      </c>
      <c r="R4" s="85">
        <f>Gesamtüberblick!F10</f>
        <v>0.90500000000000003</v>
      </c>
      <c r="S4" s="85">
        <f>Gesamtüberblick!F11</f>
        <v>0.26200000000000001</v>
      </c>
      <c r="T4" s="85">
        <f>Gesamtüberblick!F12</f>
        <v>3.6999999999999998E-2</v>
      </c>
      <c r="U4" s="86">
        <f>Gesamtüberblick!F9</f>
        <v>5.2499999999999997E-6</v>
      </c>
    </row>
    <row r="5" spans="1:21" x14ac:dyDescent="0.4">
      <c r="A5" s="56"/>
      <c r="B5" s="57"/>
      <c r="C5" s="58"/>
      <c r="D5" s="59"/>
      <c r="E5" s="59"/>
      <c r="F5" s="60"/>
      <c r="G5" s="92"/>
      <c r="H5" s="61"/>
      <c r="I5" s="62"/>
      <c r="J5" s="62"/>
      <c r="K5" s="62"/>
      <c r="L5" s="62"/>
      <c r="M5" s="62"/>
      <c r="N5" s="62"/>
      <c r="O5" s="62"/>
      <c r="P5" s="62"/>
      <c r="Q5" s="62"/>
      <c r="R5" s="62"/>
      <c r="S5" s="62"/>
      <c r="T5" s="62"/>
      <c r="U5" s="63"/>
    </row>
    <row r="6" spans="1:21" x14ac:dyDescent="0.4">
      <c r="E6" s="22"/>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H96"/>
  <sheetViews>
    <sheetView topLeftCell="A10" zoomScale="70" zoomScaleNormal="70" workbookViewId="0">
      <selection activeCell="F46" sqref="F46"/>
    </sheetView>
  </sheetViews>
  <sheetFormatPr baseColWidth="10" defaultRowHeight="14.6" x14ac:dyDescent="0.4"/>
  <sheetData>
    <row r="2" spans="1:2" x14ac:dyDescent="0.4">
      <c r="A2" t="s">
        <v>95</v>
      </c>
      <c r="B2" t="s">
        <v>96</v>
      </c>
    </row>
    <row r="3" spans="1:2" x14ac:dyDescent="0.4">
      <c r="A3" t="s">
        <v>97</v>
      </c>
      <c r="B3" t="s">
        <v>98</v>
      </c>
    </row>
    <row r="4" spans="1:2" x14ac:dyDescent="0.4">
      <c r="A4" t="s">
        <v>99</v>
      </c>
      <c r="B4" t="s">
        <v>100</v>
      </c>
    </row>
    <row r="5" spans="1:2" x14ac:dyDescent="0.4">
      <c r="A5" t="s">
        <v>101</v>
      </c>
      <c r="B5" t="s">
        <v>102</v>
      </c>
    </row>
    <row r="6" spans="1:2" x14ac:dyDescent="0.4">
      <c r="A6" t="s">
        <v>103</v>
      </c>
      <c r="B6" t="s">
        <v>104</v>
      </c>
    </row>
    <row r="7" spans="1:2" x14ac:dyDescent="0.4">
      <c r="A7" t="s">
        <v>105</v>
      </c>
      <c r="B7" t="s">
        <v>106</v>
      </c>
    </row>
    <row r="8" spans="1:2" x14ac:dyDescent="0.4">
      <c r="A8" t="s">
        <v>107</v>
      </c>
      <c r="B8" t="s">
        <v>108</v>
      </c>
    </row>
    <row r="9" spans="1:2" x14ac:dyDescent="0.4">
      <c r="A9" t="s">
        <v>109</v>
      </c>
      <c r="B9" t="s">
        <v>110</v>
      </c>
    </row>
    <row r="10" spans="1:2" x14ac:dyDescent="0.4">
      <c r="A10" t="s">
        <v>111</v>
      </c>
      <c r="B10" t="s">
        <v>112</v>
      </c>
    </row>
    <row r="11" spans="1:2" x14ac:dyDescent="0.4">
      <c r="A11" t="s">
        <v>113</v>
      </c>
      <c r="B11" t="s">
        <v>114</v>
      </c>
    </row>
    <row r="12" spans="1:2" x14ac:dyDescent="0.4">
      <c r="A12" t="s">
        <v>115</v>
      </c>
      <c r="B12" t="s">
        <v>116</v>
      </c>
    </row>
    <row r="13" spans="1:2" x14ac:dyDescent="0.4">
      <c r="A13" t="s">
        <v>117</v>
      </c>
      <c r="B13" t="s">
        <v>118</v>
      </c>
    </row>
    <row r="14" spans="1:2" x14ac:dyDescent="0.4">
      <c r="A14" t="s">
        <v>119</v>
      </c>
      <c r="B14" t="s">
        <v>118</v>
      </c>
    </row>
    <row r="15" spans="1:2" x14ac:dyDescent="0.4">
      <c r="A15" t="s">
        <v>120</v>
      </c>
      <c r="B15" t="s">
        <v>121</v>
      </c>
    </row>
    <row r="16" spans="1:2" x14ac:dyDescent="0.4">
      <c r="A16" t="s">
        <v>122</v>
      </c>
      <c r="B16" t="s">
        <v>123</v>
      </c>
    </row>
    <row r="18" spans="1:8" x14ac:dyDescent="0.4">
      <c r="A18" t="s">
        <v>121</v>
      </c>
      <c r="B18" t="s">
        <v>124</v>
      </c>
    </row>
    <row r="19" spans="1:8" x14ac:dyDescent="0.4">
      <c r="A19" t="s">
        <v>42</v>
      </c>
      <c r="B19" t="s">
        <v>125</v>
      </c>
    </row>
    <row r="20" spans="1:8" x14ac:dyDescent="0.4">
      <c r="A20" t="s">
        <v>126</v>
      </c>
      <c r="B20" t="s">
        <v>125</v>
      </c>
    </row>
    <row r="21" spans="1:8" x14ac:dyDescent="0.4">
      <c r="A21" t="s">
        <v>81</v>
      </c>
      <c r="B21" t="s">
        <v>125</v>
      </c>
    </row>
    <row r="22" spans="1:8" x14ac:dyDescent="0.4">
      <c r="A22" t="s">
        <v>23</v>
      </c>
      <c r="B22" t="s">
        <v>127</v>
      </c>
      <c r="C22" s="16"/>
      <c r="D22" s="16"/>
      <c r="E22" s="16"/>
      <c r="F22" s="16"/>
      <c r="G22" s="16"/>
      <c r="H22" s="16"/>
    </row>
    <row r="23" spans="1:8" x14ac:dyDescent="0.4">
      <c r="A23" t="s">
        <v>25</v>
      </c>
      <c r="B23" t="s">
        <v>128</v>
      </c>
    </row>
    <row r="24" spans="1:8" x14ac:dyDescent="0.4">
      <c r="A24" t="s">
        <v>26</v>
      </c>
      <c r="B24" t="s">
        <v>129</v>
      </c>
    </row>
    <row r="25" spans="1:8" x14ac:dyDescent="0.4">
      <c r="A25" t="s">
        <v>27</v>
      </c>
      <c r="B25" t="s">
        <v>130</v>
      </c>
    </row>
    <row r="26" spans="1:8" x14ac:dyDescent="0.4">
      <c r="A26" t="s">
        <v>28</v>
      </c>
      <c r="B26" t="s">
        <v>131</v>
      </c>
      <c r="C26" s="16"/>
      <c r="D26" s="16"/>
      <c r="E26" s="16"/>
      <c r="F26" s="16"/>
      <c r="G26" s="16"/>
      <c r="H26" s="16"/>
    </row>
    <row r="27" spans="1:8" x14ac:dyDescent="0.4">
      <c r="A27" t="s">
        <v>30</v>
      </c>
      <c r="B27" t="s">
        <v>9</v>
      </c>
    </row>
    <row r="28" spans="1:8" x14ac:dyDescent="0.4">
      <c r="A28" t="s">
        <v>34</v>
      </c>
      <c r="B28" t="s">
        <v>132</v>
      </c>
    </row>
    <row r="29" spans="1:8" x14ac:dyDescent="0.4">
      <c r="A29" t="s">
        <v>36</v>
      </c>
      <c r="B29" t="s">
        <v>132</v>
      </c>
    </row>
    <row r="30" spans="1:8" x14ac:dyDescent="0.4">
      <c r="A30" t="s">
        <v>37</v>
      </c>
      <c r="B30" t="s">
        <v>132</v>
      </c>
    </row>
    <row r="31" spans="1:8" x14ac:dyDescent="0.4">
      <c r="A31" t="s">
        <v>38</v>
      </c>
      <c r="B31" t="s">
        <v>132</v>
      </c>
    </row>
    <row r="32" spans="1:8" x14ac:dyDescent="0.4">
      <c r="A32" t="s">
        <v>39</v>
      </c>
      <c r="B32" t="s">
        <v>132</v>
      </c>
    </row>
    <row r="33" spans="1:8" x14ac:dyDescent="0.4">
      <c r="A33" t="s">
        <v>40</v>
      </c>
      <c r="B33" t="s">
        <v>132</v>
      </c>
    </row>
    <row r="34" spans="1:8" x14ac:dyDescent="0.4">
      <c r="A34" t="s">
        <v>47</v>
      </c>
      <c r="B34" t="s">
        <v>48</v>
      </c>
    </row>
    <row r="35" spans="1:8" x14ac:dyDescent="0.4">
      <c r="A35" t="s">
        <v>133</v>
      </c>
      <c r="B35" t="s">
        <v>8</v>
      </c>
      <c r="D35" s="16"/>
      <c r="F35" s="16"/>
      <c r="G35" s="16"/>
      <c r="H35" s="16"/>
    </row>
    <row r="36" spans="1:8" x14ac:dyDescent="0.4">
      <c r="A36" t="s">
        <v>134</v>
      </c>
      <c r="B36" t="s">
        <v>8</v>
      </c>
    </row>
    <row r="37" spans="1:8" x14ac:dyDescent="0.4">
      <c r="A37" t="s">
        <v>135</v>
      </c>
      <c r="B37" t="s">
        <v>8</v>
      </c>
      <c r="D37" s="16"/>
      <c r="F37" s="16"/>
      <c r="G37" s="16"/>
      <c r="H37" s="16"/>
    </row>
    <row r="39" spans="1:8" x14ac:dyDescent="0.4">
      <c r="D39" s="16"/>
      <c r="F39" s="16"/>
      <c r="G39" s="16"/>
      <c r="H39" s="16"/>
    </row>
    <row r="40" spans="1:8" x14ac:dyDescent="0.4">
      <c r="A40" t="str">
        <f>A19</f>
        <v>GWP-Prozess</v>
      </c>
      <c r="B40" t="str">
        <f t="shared" ref="B40" si="0">B19</f>
        <v>kg CO2 eq</v>
      </c>
    </row>
    <row r="41" spans="1:8" x14ac:dyDescent="0.4">
      <c r="A41" t="str">
        <f t="shared" ref="A41:B56" si="1">A20</f>
        <v>GWP-C-Gehalt</v>
      </c>
      <c r="B41" t="str">
        <f t="shared" si="1"/>
        <v>kg CO2 eq</v>
      </c>
    </row>
    <row r="42" spans="1:8" x14ac:dyDescent="0.4">
      <c r="A42" t="str">
        <f t="shared" si="1"/>
        <v>GWP Summe</v>
      </c>
      <c r="B42" t="str">
        <f t="shared" si="1"/>
        <v>kg CO2 eq</v>
      </c>
    </row>
    <row r="43" spans="1:8" x14ac:dyDescent="0.4">
      <c r="A43" t="str">
        <f t="shared" si="1"/>
        <v>ODP</v>
      </c>
      <c r="B43" t="str">
        <f t="shared" si="1"/>
        <v>kg CFC-11 eq</v>
      </c>
    </row>
    <row r="44" spans="1:8" x14ac:dyDescent="0.4">
      <c r="A44" t="str">
        <f t="shared" si="1"/>
        <v>AP</v>
      </c>
      <c r="B44" t="str">
        <f t="shared" si="1"/>
        <v>kg SO2 eq</v>
      </c>
    </row>
    <row r="45" spans="1:8" x14ac:dyDescent="0.4">
      <c r="A45" t="str">
        <f t="shared" si="1"/>
        <v>EP</v>
      </c>
      <c r="B45" t="str">
        <f t="shared" si="1"/>
        <v>kg PO4--- eq</v>
      </c>
    </row>
    <row r="46" spans="1:8" x14ac:dyDescent="0.4">
      <c r="A46" t="str">
        <f t="shared" si="1"/>
        <v>POCP</v>
      </c>
      <c r="B46" t="str">
        <f t="shared" si="1"/>
        <v>kg C2H4 eq</v>
      </c>
    </row>
    <row r="47" spans="1:8" x14ac:dyDescent="0.4">
      <c r="A47" t="str">
        <f t="shared" si="1"/>
        <v>ADPE</v>
      </c>
      <c r="B47" t="str">
        <f t="shared" si="1"/>
        <v>kg Sb eq</v>
      </c>
    </row>
    <row r="48" spans="1:8" x14ac:dyDescent="0.4">
      <c r="A48" t="str">
        <f t="shared" si="1"/>
        <v>ADPF</v>
      </c>
      <c r="B48" t="str">
        <f t="shared" si="1"/>
        <v>MJ</v>
      </c>
    </row>
    <row r="49" spans="1:2" x14ac:dyDescent="0.4">
      <c r="A49" t="str">
        <f t="shared" si="1"/>
        <v>PERE</v>
      </c>
      <c r="B49" t="str">
        <f t="shared" si="1"/>
        <v>MJ eq</v>
      </c>
    </row>
    <row r="50" spans="1:2" x14ac:dyDescent="0.4">
      <c r="A50" t="str">
        <f t="shared" si="1"/>
        <v>PERM</v>
      </c>
      <c r="B50" t="str">
        <f t="shared" si="1"/>
        <v>MJ eq</v>
      </c>
    </row>
    <row r="51" spans="1:2" x14ac:dyDescent="0.4">
      <c r="A51" t="str">
        <f t="shared" si="1"/>
        <v>PERT</v>
      </c>
      <c r="B51" t="str">
        <f t="shared" si="1"/>
        <v>MJ eq</v>
      </c>
    </row>
    <row r="52" spans="1:2" x14ac:dyDescent="0.4">
      <c r="A52" t="str">
        <f t="shared" si="1"/>
        <v>PENRE</v>
      </c>
      <c r="B52" t="str">
        <f t="shared" si="1"/>
        <v>MJ eq</v>
      </c>
    </row>
    <row r="53" spans="1:2" x14ac:dyDescent="0.4">
      <c r="A53" t="str">
        <f t="shared" si="1"/>
        <v>PENRM</v>
      </c>
      <c r="B53" t="str">
        <f t="shared" si="1"/>
        <v>MJ eq</v>
      </c>
    </row>
    <row r="54" spans="1:2" x14ac:dyDescent="0.4">
      <c r="A54" t="str">
        <f t="shared" si="1"/>
        <v>PENRT</v>
      </c>
      <c r="B54" t="str">
        <f t="shared" si="1"/>
        <v>MJ eq</v>
      </c>
    </row>
    <row r="55" spans="1:2" x14ac:dyDescent="0.4">
      <c r="A55" t="str">
        <f t="shared" si="1"/>
        <v>FW</v>
      </c>
      <c r="B55" t="str">
        <f t="shared" si="1"/>
        <v>m3</v>
      </c>
    </row>
    <row r="56" spans="1:2" x14ac:dyDescent="0.4">
      <c r="A56" t="str">
        <f t="shared" si="1"/>
        <v>Hazardous waste disposed</v>
      </c>
      <c r="B56" t="str">
        <f t="shared" si="1"/>
        <v>kg</v>
      </c>
    </row>
    <row r="57" spans="1:2" x14ac:dyDescent="0.4">
      <c r="A57" t="str">
        <f t="shared" ref="A57:B58" si="2">A36</f>
        <v>Non hazardous waste disposed</v>
      </c>
      <c r="B57" t="str">
        <f t="shared" si="2"/>
        <v>kg</v>
      </c>
    </row>
    <row r="58" spans="1:2" x14ac:dyDescent="0.4">
      <c r="A58" t="str">
        <f t="shared" si="2"/>
        <v>Radioactive waste disposed</v>
      </c>
      <c r="B58" t="str">
        <f t="shared" si="2"/>
        <v>kg</v>
      </c>
    </row>
    <row r="81" spans="3:5" x14ac:dyDescent="0.4">
      <c r="C81" s="16"/>
      <c r="E81" s="16"/>
    </row>
    <row r="85" spans="3:5" x14ac:dyDescent="0.4">
      <c r="C85" s="16"/>
      <c r="E85" s="16"/>
    </row>
    <row r="94" spans="3:5" x14ac:dyDescent="0.4">
      <c r="C94" s="16"/>
      <c r="E94" s="16"/>
    </row>
    <row r="96" spans="3:5" x14ac:dyDescent="0.4">
      <c r="C96" s="16"/>
      <c r="E96" s="16"/>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3:W60"/>
  <sheetViews>
    <sheetView zoomScale="80" zoomScaleNormal="80" workbookViewId="0">
      <selection activeCell="U32" sqref="U32"/>
    </sheetView>
  </sheetViews>
  <sheetFormatPr baseColWidth="10" defaultRowHeight="14.6" x14ac:dyDescent="0.4"/>
  <cols>
    <col min="6" max="19" width="11.3828125" style="20"/>
  </cols>
  <sheetData>
    <row r="3" spans="1:22" x14ac:dyDescent="0.4">
      <c r="A3" s="2" t="s">
        <v>7</v>
      </c>
      <c r="B3" s="2" t="s">
        <v>0</v>
      </c>
      <c r="C3" s="2" t="s">
        <v>17</v>
      </c>
      <c r="D3" s="2" t="s">
        <v>18</v>
      </c>
      <c r="E3" s="2" t="s">
        <v>19</v>
      </c>
      <c r="F3" s="17" t="s">
        <v>256</v>
      </c>
      <c r="G3" s="17" t="s">
        <v>1</v>
      </c>
      <c r="H3" s="17" t="s">
        <v>2</v>
      </c>
      <c r="I3" s="17" t="s">
        <v>10</v>
      </c>
      <c r="J3" s="17" t="s">
        <v>11</v>
      </c>
      <c r="K3" s="17" t="s">
        <v>12</v>
      </c>
      <c r="L3" s="17" t="s">
        <v>13</v>
      </c>
      <c r="M3" s="17" t="s">
        <v>14</v>
      </c>
      <c r="N3" s="17" t="s">
        <v>15</v>
      </c>
      <c r="O3" s="17" t="s">
        <v>16</v>
      </c>
      <c r="P3" s="17" t="s">
        <v>3</v>
      </c>
      <c r="Q3" s="17" t="s">
        <v>4</v>
      </c>
      <c r="R3" s="17" t="s">
        <v>5</v>
      </c>
      <c r="S3" s="17" t="s">
        <v>6</v>
      </c>
      <c r="T3" s="2" t="s">
        <v>31</v>
      </c>
      <c r="U3" s="2" t="s">
        <v>32</v>
      </c>
      <c r="V3" s="2" t="s">
        <v>33</v>
      </c>
    </row>
    <row r="4" spans="1:22" x14ac:dyDescent="0.4">
      <c r="A4" s="3"/>
      <c r="B4" s="3" t="s">
        <v>20</v>
      </c>
      <c r="C4" s="3"/>
      <c r="D4" s="3"/>
      <c r="E4" s="3"/>
      <c r="F4" s="18"/>
      <c r="G4" s="18"/>
      <c r="H4" s="18"/>
      <c r="I4" s="18"/>
      <c r="J4" s="18"/>
      <c r="K4" s="18"/>
      <c r="L4" s="18"/>
      <c r="M4" s="18"/>
      <c r="N4" s="18"/>
      <c r="O4" s="18"/>
      <c r="P4" s="18"/>
      <c r="Q4" s="18"/>
      <c r="R4" s="18"/>
      <c r="S4" s="18"/>
      <c r="T4" s="3"/>
      <c r="U4" s="14"/>
      <c r="V4" s="14"/>
    </row>
    <row r="5" spans="1:22" x14ac:dyDescent="0.4">
      <c r="A5" s="4" t="s">
        <v>41</v>
      </c>
      <c r="B5" s="4" t="s">
        <v>59</v>
      </c>
      <c r="C5" s="5"/>
      <c r="D5" s="5"/>
      <c r="E5" s="5"/>
      <c r="F5" s="19"/>
      <c r="G5" s="19"/>
      <c r="H5" s="19"/>
      <c r="I5" s="19"/>
      <c r="J5" s="19"/>
      <c r="K5" s="19"/>
      <c r="L5" s="19"/>
      <c r="M5" s="19"/>
      <c r="N5" s="19"/>
      <c r="O5" s="19"/>
      <c r="P5" s="19"/>
      <c r="Q5" s="19"/>
      <c r="R5" s="19"/>
      <c r="S5" s="19"/>
      <c r="T5" s="5"/>
      <c r="U5" s="14"/>
      <c r="V5" s="14"/>
    </row>
    <row r="6" spans="1:22" x14ac:dyDescent="0.4">
      <c r="A6" s="4" t="s">
        <v>42</v>
      </c>
      <c r="B6" s="6" t="s">
        <v>60</v>
      </c>
      <c r="C6" s="73" t="s">
        <v>178</v>
      </c>
      <c r="D6" s="73" t="s">
        <v>204</v>
      </c>
      <c r="E6" s="73" t="s">
        <v>230</v>
      </c>
      <c r="F6" s="73" t="s">
        <v>257</v>
      </c>
      <c r="G6" s="73" t="s">
        <v>258</v>
      </c>
      <c r="H6" s="73" t="s">
        <v>260</v>
      </c>
      <c r="I6" s="73" t="s">
        <v>262</v>
      </c>
      <c r="J6" s="73" t="s">
        <v>288</v>
      </c>
      <c r="K6" s="73" t="s">
        <v>314</v>
      </c>
      <c r="L6" s="73" t="s">
        <v>340</v>
      </c>
      <c r="M6" s="73" t="s">
        <v>366</v>
      </c>
      <c r="N6" s="73" t="s">
        <v>392</v>
      </c>
      <c r="O6" s="73" t="s">
        <v>418</v>
      </c>
      <c r="P6" s="73" t="s">
        <v>444</v>
      </c>
      <c r="Q6" s="73" t="s">
        <v>470</v>
      </c>
      <c r="R6" s="73" t="s">
        <v>472</v>
      </c>
      <c r="S6" s="73" t="s">
        <v>498</v>
      </c>
      <c r="T6" s="73" t="s">
        <v>500</v>
      </c>
      <c r="U6" s="73" t="s">
        <v>526</v>
      </c>
      <c r="V6" s="73" t="s">
        <v>552</v>
      </c>
    </row>
    <row r="7" spans="1:22" x14ac:dyDescent="0.4">
      <c r="A7" s="4" t="s">
        <v>22</v>
      </c>
      <c r="B7" s="6" t="s">
        <v>60</v>
      </c>
      <c r="C7" s="74" t="s">
        <v>179</v>
      </c>
      <c r="D7" s="74" t="s">
        <v>205</v>
      </c>
      <c r="E7" s="74" t="s">
        <v>231</v>
      </c>
      <c r="F7" s="74" t="s">
        <v>586</v>
      </c>
      <c r="G7" s="74" t="s">
        <v>259</v>
      </c>
      <c r="H7" s="74" t="s">
        <v>261</v>
      </c>
      <c r="I7" s="74" t="s">
        <v>263</v>
      </c>
      <c r="J7" s="74" t="s">
        <v>289</v>
      </c>
      <c r="K7" s="74" t="s">
        <v>315</v>
      </c>
      <c r="L7" s="74" t="s">
        <v>341</v>
      </c>
      <c r="M7" s="74" t="s">
        <v>367</v>
      </c>
      <c r="N7" s="74" t="s">
        <v>393</v>
      </c>
      <c r="O7" s="74" t="s">
        <v>419</v>
      </c>
      <c r="P7" s="74" t="s">
        <v>445</v>
      </c>
      <c r="Q7" s="74" t="s">
        <v>471</v>
      </c>
      <c r="R7" s="74" t="s">
        <v>473</v>
      </c>
      <c r="S7" s="74" t="s">
        <v>499</v>
      </c>
      <c r="T7" s="74" t="s">
        <v>501</v>
      </c>
      <c r="U7" s="74" t="s">
        <v>527</v>
      </c>
      <c r="V7" s="74" t="s">
        <v>553</v>
      </c>
    </row>
    <row r="8" spans="1:22" x14ac:dyDescent="0.4">
      <c r="A8" s="5" t="s">
        <v>43</v>
      </c>
      <c r="B8" s="6" t="s">
        <v>60</v>
      </c>
      <c r="C8" s="73" t="s">
        <v>180</v>
      </c>
      <c r="D8" s="73" t="s">
        <v>206</v>
      </c>
      <c r="E8" s="73" t="s">
        <v>232</v>
      </c>
      <c r="F8" s="75">
        <f>C36</f>
        <v>51.3</v>
      </c>
      <c r="G8" s="75">
        <f>D36</f>
        <v>1.8</v>
      </c>
      <c r="H8" s="75">
        <f>E36</f>
        <v>1.76</v>
      </c>
      <c r="I8" s="73" t="s">
        <v>264</v>
      </c>
      <c r="J8" s="73" t="s">
        <v>290</v>
      </c>
      <c r="K8" s="73" t="s">
        <v>316</v>
      </c>
      <c r="L8" s="73" t="s">
        <v>342</v>
      </c>
      <c r="M8" s="73" t="s">
        <v>368</v>
      </c>
      <c r="N8" s="73" t="s">
        <v>394</v>
      </c>
      <c r="O8" s="73" t="s">
        <v>420</v>
      </c>
      <c r="P8" s="73" t="s">
        <v>446</v>
      </c>
      <c r="Q8" s="75">
        <f>F36</f>
        <v>9.0700000000000003E-2</v>
      </c>
      <c r="R8" s="73" t="s">
        <v>474</v>
      </c>
      <c r="S8" s="75">
        <f>G36</f>
        <v>6.2100000000000002E-2</v>
      </c>
      <c r="T8" s="73" t="s">
        <v>502</v>
      </c>
      <c r="U8" s="73" t="s">
        <v>528</v>
      </c>
      <c r="V8" s="73" t="s">
        <v>554</v>
      </c>
    </row>
    <row r="9" spans="1:22" x14ac:dyDescent="0.4">
      <c r="A9" s="5" t="s">
        <v>23</v>
      </c>
      <c r="B9" s="6" t="s">
        <v>24</v>
      </c>
      <c r="C9" s="75" t="s">
        <v>181</v>
      </c>
      <c r="D9" s="75" t="s">
        <v>207</v>
      </c>
      <c r="E9" s="75" t="s">
        <v>233</v>
      </c>
      <c r="F9" s="75">
        <f t="shared" ref="F9:F32" si="0">C37</f>
        <v>5.2499999999999997E-6</v>
      </c>
      <c r="G9" s="75">
        <f t="shared" ref="G9:G32" si="1">D37</f>
        <v>3.4900000000000001E-7</v>
      </c>
      <c r="H9" s="75">
        <f t="shared" ref="H9:H32" si="2">E37</f>
        <v>3.1E-9</v>
      </c>
      <c r="I9" s="75" t="s">
        <v>265</v>
      </c>
      <c r="J9" s="75" t="s">
        <v>291</v>
      </c>
      <c r="K9" s="75" t="s">
        <v>317</v>
      </c>
      <c r="L9" s="75" t="s">
        <v>343</v>
      </c>
      <c r="M9" s="75" t="s">
        <v>369</v>
      </c>
      <c r="N9" s="75" t="s">
        <v>395</v>
      </c>
      <c r="O9" s="75" t="s">
        <v>421</v>
      </c>
      <c r="P9" s="75" t="s">
        <v>447</v>
      </c>
      <c r="Q9" s="75">
        <f t="shared" ref="Q9:Q32" si="3">F37</f>
        <v>1.7500000000000001E-8</v>
      </c>
      <c r="R9" s="75" t="s">
        <v>475</v>
      </c>
      <c r="S9" s="75">
        <f t="shared" ref="S9:S32" si="4">G37</f>
        <v>2.7199999999999999E-8</v>
      </c>
      <c r="T9" s="75" t="s">
        <v>503</v>
      </c>
      <c r="U9" s="75" t="s">
        <v>529</v>
      </c>
      <c r="V9" s="75" t="s">
        <v>555</v>
      </c>
    </row>
    <row r="10" spans="1:22" x14ac:dyDescent="0.4">
      <c r="A10" s="4" t="s">
        <v>25</v>
      </c>
      <c r="B10" s="6" t="s">
        <v>61</v>
      </c>
      <c r="C10" s="75" t="s">
        <v>182</v>
      </c>
      <c r="D10" s="75" t="s">
        <v>208</v>
      </c>
      <c r="E10" s="75" t="s">
        <v>234</v>
      </c>
      <c r="F10" s="75">
        <f t="shared" si="0"/>
        <v>0.90500000000000003</v>
      </c>
      <c r="G10" s="75">
        <f t="shared" si="1"/>
        <v>7.2899999999999996E-3</v>
      </c>
      <c r="H10" s="75">
        <f t="shared" si="2"/>
        <v>1.9100000000000001E-4</v>
      </c>
      <c r="I10" s="75" t="s">
        <v>266</v>
      </c>
      <c r="J10" s="75" t="s">
        <v>292</v>
      </c>
      <c r="K10" s="75" t="s">
        <v>318</v>
      </c>
      <c r="L10" s="75" t="s">
        <v>344</v>
      </c>
      <c r="M10" s="75" t="s">
        <v>370</v>
      </c>
      <c r="N10" s="75" t="s">
        <v>396</v>
      </c>
      <c r="O10" s="75" t="s">
        <v>422</v>
      </c>
      <c r="P10" s="75" t="s">
        <v>448</v>
      </c>
      <c r="Q10" s="75">
        <f t="shared" si="3"/>
        <v>3.6600000000000001E-4</v>
      </c>
      <c r="R10" s="75" t="s">
        <v>476</v>
      </c>
      <c r="S10" s="75">
        <f t="shared" si="4"/>
        <v>4.4200000000000001E-4</v>
      </c>
      <c r="T10" s="75" t="s">
        <v>504</v>
      </c>
      <c r="U10" s="75" t="s">
        <v>530</v>
      </c>
      <c r="V10" s="75" t="s">
        <v>556</v>
      </c>
    </row>
    <row r="11" spans="1:22" x14ac:dyDescent="0.4">
      <c r="A11" s="4" t="s">
        <v>26</v>
      </c>
      <c r="B11" s="6" t="s">
        <v>62</v>
      </c>
      <c r="C11" s="75" t="s">
        <v>183</v>
      </c>
      <c r="D11" s="75" t="s">
        <v>209</v>
      </c>
      <c r="E11" s="75" t="s">
        <v>235</v>
      </c>
      <c r="F11" s="75">
        <f t="shared" si="0"/>
        <v>0.26200000000000001</v>
      </c>
      <c r="G11" s="75">
        <f t="shared" si="1"/>
        <v>2.0999999999999999E-3</v>
      </c>
      <c r="H11" s="75">
        <f t="shared" si="2"/>
        <v>2.9500000000000001E-4</v>
      </c>
      <c r="I11" s="75" t="s">
        <v>267</v>
      </c>
      <c r="J11" s="75" t="s">
        <v>293</v>
      </c>
      <c r="K11" s="75" t="s">
        <v>319</v>
      </c>
      <c r="L11" s="75" t="s">
        <v>345</v>
      </c>
      <c r="M11" s="75" t="s">
        <v>371</v>
      </c>
      <c r="N11" s="75" t="s">
        <v>397</v>
      </c>
      <c r="O11" s="75" t="s">
        <v>423</v>
      </c>
      <c r="P11" s="75" t="s">
        <v>449</v>
      </c>
      <c r="Q11" s="75">
        <f t="shared" si="3"/>
        <v>1.06E-4</v>
      </c>
      <c r="R11" s="75" t="s">
        <v>477</v>
      </c>
      <c r="S11" s="75">
        <f t="shared" si="4"/>
        <v>1.3899999999999999E-4</v>
      </c>
      <c r="T11" s="75" t="s">
        <v>505</v>
      </c>
      <c r="U11" s="75" t="s">
        <v>531</v>
      </c>
      <c r="V11" s="75" t="s">
        <v>557</v>
      </c>
    </row>
    <row r="12" spans="1:22" x14ac:dyDescent="0.4">
      <c r="A12" s="4" t="s">
        <v>27</v>
      </c>
      <c r="B12" s="6" t="s">
        <v>63</v>
      </c>
      <c r="C12" s="75" t="s">
        <v>184</v>
      </c>
      <c r="D12" s="75" t="s">
        <v>210</v>
      </c>
      <c r="E12" s="75" t="s">
        <v>236</v>
      </c>
      <c r="F12" s="75">
        <f t="shared" si="0"/>
        <v>3.6999999999999998E-2</v>
      </c>
      <c r="G12" s="75">
        <f t="shared" si="1"/>
        <v>1.1999999999999999E-3</v>
      </c>
      <c r="H12" s="75">
        <f t="shared" si="2"/>
        <v>1.7E-5</v>
      </c>
      <c r="I12" s="75" t="s">
        <v>268</v>
      </c>
      <c r="J12" s="75" t="s">
        <v>294</v>
      </c>
      <c r="K12" s="75" t="s">
        <v>320</v>
      </c>
      <c r="L12" s="75" t="s">
        <v>346</v>
      </c>
      <c r="M12" s="75" t="s">
        <v>372</v>
      </c>
      <c r="N12" s="75" t="s">
        <v>398</v>
      </c>
      <c r="O12" s="75" t="s">
        <v>424</v>
      </c>
      <c r="P12" s="75" t="s">
        <v>450</v>
      </c>
      <c r="Q12" s="75">
        <f t="shared" si="3"/>
        <v>6.0000000000000002E-5</v>
      </c>
      <c r="R12" s="75" t="s">
        <v>478</v>
      </c>
      <c r="S12" s="75">
        <f t="shared" si="4"/>
        <v>7.9699999999999999E-5</v>
      </c>
      <c r="T12" s="75" t="s">
        <v>506</v>
      </c>
      <c r="U12" s="75" t="s">
        <v>532</v>
      </c>
      <c r="V12" s="75" t="s">
        <v>558</v>
      </c>
    </row>
    <row r="13" spans="1:22" x14ac:dyDescent="0.4">
      <c r="A13" s="4" t="s">
        <v>28</v>
      </c>
      <c r="B13" s="6" t="s">
        <v>29</v>
      </c>
      <c r="C13" s="75" t="s">
        <v>185</v>
      </c>
      <c r="D13" s="75" t="s">
        <v>211</v>
      </c>
      <c r="E13" s="75" t="s">
        <v>237</v>
      </c>
      <c r="F13" s="75">
        <f t="shared" si="0"/>
        <v>2.5799999999999998E-3</v>
      </c>
      <c r="G13" s="75">
        <f t="shared" si="1"/>
        <v>3.5300000000000001E-6</v>
      </c>
      <c r="H13" s="75">
        <f t="shared" si="2"/>
        <v>3.5800000000000003E-8</v>
      </c>
      <c r="I13" s="75" t="s">
        <v>269</v>
      </c>
      <c r="J13" s="75" t="s">
        <v>295</v>
      </c>
      <c r="K13" s="75" t="s">
        <v>321</v>
      </c>
      <c r="L13" s="75" t="s">
        <v>347</v>
      </c>
      <c r="M13" s="75" t="s">
        <v>373</v>
      </c>
      <c r="N13" s="75" t="s">
        <v>399</v>
      </c>
      <c r="O13" s="75" t="s">
        <v>425</v>
      </c>
      <c r="P13" s="75" t="s">
        <v>451</v>
      </c>
      <c r="Q13" s="75">
        <f t="shared" si="3"/>
        <v>1.7800000000000001E-7</v>
      </c>
      <c r="R13" s="75" t="s">
        <v>479</v>
      </c>
      <c r="S13" s="75">
        <f t="shared" si="4"/>
        <v>6.0300000000000004E-8</v>
      </c>
      <c r="T13" s="75" t="s">
        <v>507</v>
      </c>
      <c r="U13" s="75" t="s">
        <v>533</v>
      </c>
      <c r="V13" s="75" t="s">
        <v>559</v>
      </c>
    </row>
    <row r="14" spans="1:22" x14ac:dyDescent="0.4">
      <c r="A14" s="4" t="s">
        <v>30</v>
      </c>
      <c r="B14" s="6" t="s">
        <v>64</v>
      </c>
      <c r="C14" s="73" t="s">
        <v>186</v>
      </c>
      <c r="D14" s="73" t="s">
        <v>212</v>
      </c>
      <c r="E14" s="73" t="s">
        <v>238</v>
      </c>
      <c r="F14" s="75">
        <f t="shared" si="0"/>
        <v>831</v>
      </c>
      <c r="G14" s="75">
        <f t="shared" si="1"/>
        <v>28.3</v>
      </c>
      <c r="H14" s="75">
        <f t="shared" si="2"/>
        <v>0.26800000000000002</v>
      </c>
      <c r="I14" s="73" t="s">
        <v>270</v>
      </c>
      <c r="J14" s="73" t="s">
        <v>296</v>
      </c>
      <c r="K14" s="73" t="s">
        <v>322</v>
      </c>
      <c r="L14" s="73" t="s">
        <v>348</v>
      </c>
      <c r="M14" s="73" t="s">
        <v>374</v>
      </c>
      <c r="N14" s="73" t="s">
        <v>400</v>
      </c>
      <c r="O14" s="73" t="s">
        <v>426</v>
      </c>
      <c r="P14" s="73" t="s">
        <v>452</v>
      </c>
      <c r="Q14" s="75">
        <f t="shared" si="3"/>
        <v>1.42</v>
      </c>
      <c r="R14" s="73" t="s">
        <v>480</v>
      </c>
      <c r="S14" s="75">
        <f t="shared" si="4"/>
        <v>2.29</v>
      </c>
      <c r="T14" s="73" t="s">
        <v>508</v>
      </c>
      <c r="U14" s="73" t="s">
        <v>534</v>
      </c>
      <c r="V14" s="73" t="s">
        <v>560</v>
      </c>
    </row>
    <row r="15" spans="1:22" x14ac:dyDescent="0.4">
      <c r="A15" s="5" t="s">
        <v>34</v>
      </c>
      <c r="B15" s="6" t="s">
        <v>35</v>
      </c>
      <c r="C15" s="73" t="s">
        <v>187</v>
      </c>
      <c r="D15" s="73" t="s">
        <v>213</v>
      </c>
      <c r="E15" s="73" t="s">
        <v>239</v>
      </c>
      <c r="F15" s="75">
        <f t="shared" si="0"/>
        <v>51.4</v>
      </c>
      <c r="G15" s="75">
        <f t="shared" si="1"/>
        <v>0.41399999999999998</v>
      </c>
      <c r="H15" s="75">
        <f t="shared" si="2"/>
        <v>21.8</v>
      </c>
      <c r="I15" s="73" t="s">
        <v>271</v>
      </c>
      <c r="J15" s="73" t="s">
        <v>297</v>
      </c>
      <c r="K15" s="73" t="s">
        <v>323</v>
      </c>
      <c r="L15" s="73" t="s">
        <v>349</v>
      </c>
      <c r="M15" s="73" t="s">
        <v>375</v>
      </c>
      <c r="N15" s="73" t="s">
        <v>401</v>
      </c>
      <c r="O15" s="73" t="s">
        <v>427</v>
      </c>
      <c r="P15" s="73" t="s">
        <v>453</v>
      </c>
      <c r="Q15" s="75">
        <f t="shared" si="3"/>
        <v>2.0799999999999999E-2</v>
      </c>
      <c r="R15" s="73" t="s">
        <v>481</v>
      </c>
      <c r="S15" s="75">
        <f t="shared" si="4"/>
        <v>4.78</v>
      </c>
      <c r="T15" s="73" t="s">
        <v>509</v>
      </c>
      <c r="U15" s="73" t="s">
        <v>535</v>
      </c>
      <c r="V15" s="73" t="s">
        <v>561</v>
      </c>
    </row>
    <row r="16" spans="1:22" x14ac:dyDescent="0.4">
      <c r="A16" s="5" t="s">
        <v>36</v>
      </c>
      <c r="B16" s="6" t="s">
        <v>35</v>
      </c>
      <c r="C16" s="74" t="s">
        <v>188</v>
      </c>
      <c r="D16" s="74" t="s">
        <v>214</v>
      </c>
      <c r="E16" s="74" t="s">
        <v>240</v>
      </c>
      <c r="F16" s="75">
        <f t="shared" si="0"/>
        <v>26.6</v>
      </c>
      <c r="G16" s="75">
        <f t="shared" si="1"/>
        <v>0</v>
      </c>
      <c r="H16" s="75">
        <f t="shared" si="2"/>
        <v>-21.8</v>
      </c>
      <c r="I16" s="74" t="s">
        <v>272</v>
      </c>
      <c r="J16" s="74" t="s">
        <v>298</v>
      </c>
      <c r="K16" s="74" t="s">
        <v>324</v>
      </c>
      <c r="L16" s="74" t="s">
        <v>350</v>
      </c>
      <c r="M16" s="74" t="s">
        <v>376</v>
      </c>
      <c r="N16" s="74" t="s">
        <v>402</v>
      </c>
      <c r="O16" s="74" t="s">
        <v>428</v>
      </c>
      <c r="P16" s="74" t="s">
        <v>454</v>
      </c>
      <c r="Q16" s="75">
        <f t="shared" si="3"/>
        <v>0</v>
      </c>
      <c r="R16" s="74" t="s">
        <v>482</v>
      </c>
      <c r="S16" s="75">
        <f t="shared" si="4"/>
        <v>-4.8099999999999996</v>
      </c>
      <c r="T16" s="74" t="s">
        <v>510</v>
      </c>
      <c r="U16" s="74" t="s">
        <v>536</v>
      </c>
      <c r="V16" s="74" t="s">
        <v>562</v>
      </c>
    </row>
    <row r="17" spans="1:22" x14ac:dyDescent="0.4">
      <c r="A17" s="5" t="s">
        <v>37</v>
      </c>
      <c r="B17" s="6" t="s">
        <v>35</v>
      </c>
      <c r="C17" s="73" t="s">
        <v>587</v>
      </c>
      <c r="D17" s="73" t="s">
        <v>588</v>
      </c>
      <c r="E17" s="73" t="s">
        <v>589</v>
      </c>
      <c r="F17" s="75">
        <f t="shared" si="0"/>
        <v>78</v>
      </c>
      <c r="G17" s="75">
        <f t="shared" si="1"/>
        <v>0.41399999999999998</v>
      </c>
      <c r="H17" s="75">
        <f t="shared" si="2"/>
        <v>3.0999999999999999E-3</v>
      </c>
      <c r="I17" s="73" t="s">
        <v>590</v>
      </c>
      <c r="J17" s="73" t="s">
        <v>591</v>
      </c>
      <c r="K17" s="73" t="s">
        <v>592</v>
      </c>
      <c r="L17" s="73" t="s">
        <v>593</v>
      </c>
      <c r="M17" s="73" t="s">
        <v>594</v>
      </c>
      <c r="N17" s="73" t="s">
        <v>595</v>
      </c>
      <c r="O17" s="73" t="s">
        <v>596</v>
      </c>
      <c r="P17" s="73" t="s">
        <v>597</v>
      </c>
      <c r="Q17" s="75">
        <f t="shared" si="3"/>
        <v>2.0799999999999999E-2</v>
      </c>
      <c r="R17" s="73" t="s">
        <v>598</v>
      </c>
      <c r="S17" s="75">
        <f t="shared" si="4"/>
        <v>-3.1600000000000003E-2</v>
      </c>
      <c r="T17" s="73" t="s">
        <v>599</v>
      </c>
      <c r="U17" s="73" t="s">
        <v>600</v>
      </c>
      <c r="V17" s="73" t="s">
        <v>601</v>
      </c>
    </row>
    <row r="18" spans="1:22" x14ac:dyDescent="0.4">
      <c r="A18" s="5" t="s">
        <v>38</v>
      </c>
      <c r="B18" s="6" t="s">
        <v>35</v>
      </c>
      <c r="C18" s="73" t="s">
        <v>189</v>
      </c>
      <c r="D18" s="73" t="s">
        <v>215</v>
      </c>
      <c r="E18" s="73" t="s">
        <v>241</v>
      </c>
      <c r="F18" s="75">
        <f t="shared" si="0"/>
        <v>842</v>
      </c>
      <c r="G18" s="75">
        <f t="shared" si="1"/>
        <v>28.8</v>
      </c>
      <c r="H18" s="75">
        <f t="shared" si="2"/>
        <v>20.2</v>
      </c>
      <c r="I18" s="73" t="s">
        <v>273</v>
      </c>
      <c r="J18" s="73" t="s">
        <v>299</v>
      </c>
      <c r="K18" s="73" t="s">
        <v>325</v>
      </c>
      <c r="L18" s="73" t="s">
        <v>351</v>
      </c>
      <c r="M18" s="73" t="s">
        <v>377</v>
      </c>
      <c r="N18" s="73" t="s">
        <v>403</v>
      </c>
      <c r="O18" s="73" t="s">
        <v>429</v>
      </c>
      <c r="P18" s="73" t="s">
        <v>455</v>
      </c>
      <c r="Q18" s="75">
        <f t="shared" si="3"/>
        <v>1.45</v>
      </c>
      <c r="R18" s="73" t="s">
        <v>483</v>
      </c>
      <c r="S18" s="75">
        <f t="shared" si="4"/>
        <v>87.5</v>
      </c>
      <c r="T18" s="73" t="s">
        <v>511</v>
      </c>
      <c r="U18" s="73" t="s">
        <v>537</v>
      </c>
      <c r="V18" s="73" t="s">
        <v>563</v>
      </c>
    </row>
    <row r="19" spans="1:22" x14ac:dyDescent="0.4">
      <c r="A19" s="5" t="s">
        <v>39</v>
      </c>
      <c r="B19" s="6" t="s">
        <v>35</v>
      </c>
      <c r="C19" s="74" t="s">
        <v>190</v>
      </c>
      <c r="D19" s="74" t="s">
        <v>216</v>
      </c>
      <c r="E19" s="74" t="s">
        <v>242</v>
      </c>
      <c r="F19" s="75">
        <f t="shared" si="0"/>
        <v>105</v>
      </c>
      <c r="G19" s="75">
        <f t="shared" si="1"/>
        <v>0</v>
      </c>
      <c r="H19" s="75">
        <f t="shared" si="2"/>
        <v>-20</v>
      </c>
      <c r="I19" s="74" t="s">
        <v>274</v>
      </c>
      <c r="J19" s="74" t="s">
        <v>300</v>
      </c>
      <c r="K19" s="74" t="s">
        <v>326</v>
      </c>
      <c r="L19" s="74" t="s">
        <v>352</v>
      </c>
      <c r="M19" s="74" t="s">
        <v>378</v>
      </c>
      <c r="N19" s="74" t="s">
        <v>404</v>
      </c>
      <c r="O19" s="74" t="s">
        <v>430</v>
      </c>
      <c r="P19" s="74" t="s">
        <v>456</v>
      </c>
      <c r="Q19" s="75">
        <f t="shared" si="3"/>
        <v>0</v>
      </c>
      <c r="R19" s="74" t="s">
        <v>484</v>
      </c>
      <c r="S19" s="75">
        <f t="shared" si="4"/>
        <v>-85.3</v>
      </c>
      <c r="T19" s="74" t="s">
        <v>512</v>
      </c>
      <c r="U19" s="74" t="s">
        <v>538</v>
      </c>
      <c r="V19" s="74" t="s">
        <v>564</v>
      </c>
    </row>
    <row r="20" spans="1:22" x14ac:dyDescent="0.4">
      <c r="A20" s="5" t="s">
        <v>40</v>
      </c>
      <c r="B20" s="6" t="s">
        <v>35</v>
      </c>
      <c r="C20" s="73" t="s">
        <v>191</v>
      </c>
      <c r="D20" s="73" t="s">
        <v>217</v>
      </c>
      <c r="E20" s="73" t="s">
        <v>243</v>
      </c>
      <c r="F20" s="75">
        <f t="shared" si="0"/>
        <v>947</v>
      </c>
      <c r="G20" s="75">
        <f t="shared" si="1"/>
        <v>28.8</v>
      </c>
      <c r="H20" s="75">
        <f t="shared" si="2"/>
        <v>0.26600000000000001</v>
      </c>
      <c r="I20" s="73" t="s">
        <v>275</v>
      </c>
      <c r="J20" s="73" t="s">
        <v>301</v>
      </c>
      <c r="K20" s="73" t="s">
        <v>327</v>
      </c>
      <c r="L20" s="73" t="s">
        <v>353</v>
      </c>
      <c r="M20" s="73" t="s">
        <v>379</v>
      </c>
      <c r="N20" s="73" t="s">
        <v>405</v>
      </c>
      <c r="O20" s="73" t="s">
        <v>431</v>
      </c>
      <c r="P20" s="73" t="s">
        <v>457</v>
      </c>
      <c r="Q20" s="75">
        <f t="shared" si="3"/>
        <v>1.45</v>
      </c>
      <c r="R20" s="73" t="s">
        <v>485</v>
      </c>
      <c r="S20" s="75">
        <f t="shared" si="4"/>
        <v>2.16</v>
      </c>
      <c r="T20" s="73" t="s">
        <v>513</v>
      </c>
      <c r="U20" s="73" t="s">
        <v>539</v>
      </c>
      <c r="V20" s="73" t="s">
        <v>565</v>
      </c>
    </row>
    <row r="21" spans="1:22" x14ac:dyDescent="0.4">
      <c r="A21" s="5" t="s">
        <v>44</v>
      </c>
      <c r="B21" s="6" t="s">
        <v>8</v>
      </c>
      <c r="C21" s="76" t="s">
        <v>192</v>
      </c>
      <c r="D21" s="76" t="s">
        <v>218</v>
      </c>
      <c r="E21" s="76" t="s">
        <v>244</v>
      </c>
      <c r="F21" s="75">
        <f t="shared" si="0"/>
        <v>9.86</v>
      </c>
      <c r="G21" s="75">
        <f t="shared" si="1"/>
        <v>0</v>
      </c>
      <c r="H21" s="75">
        <f t="shared" si="2"/>
        <v>0</v>
      </c>
      <c r="I21" s="76" t="s">
        <v>276</v>
      </c>
      <c r="J21" s="76" t="s">
        <v>302</v>
      </c>
      <c r="K21" s="76" t="s">
        <v>328</v>
      </c>
      <c r="L21" s="76" t="s">
        <v>354</v>
      </c>
      <c r="M21" s="76" t="s">
        <v>380</v>
      </c>
      <c r="N21" s="76" t="s">
        <v>406</v>
      </c>
      <c r="O21" s="76" t="s">
        <v>432</v>
      </c>
      <c r="P21" s="76" t="s">
        <v>458</v>
      </c>
      <c r="Q21" s="75">
        <f t="shared" si="3"/>
        <v>0</v>
      </c>
      <c r="R21" s="76" t="s">
        <v>486</v>
      </c>
      <c r="S21" s="75">
        <f t="shared" si="4"/>
        <v>0</v>
      </c>
      <c r="T21" s="76" t="s">
        <v>514</v>
      </c>
      <c r="U21" s="76" t="s">
        <v>540</v>
      </c>
      <c r="V21" s="76" t="s">
        <v>566</v>
      </c>
    </row>
    <row r="22" spans="1:22" x14ac:dyDescent="0.4">
      <c r="A22" s="5" t="s">
        <v>45</v>
      </c>
      <c r="B22" s="6" t="s">
        <v>35</v>
      </c>
      <c r="C22" s="74" t="s">
        <v>193</v>
      </c>
      <c r="D22" s="74" t="s">
        <v>219</v>
      </c>
      <c r="E22" s="74" t="s">
        <v>245</v>
      </c>
      <c r="F22" s="75">
        <f t="shared" si="0"/>
        <v>0</v>
      </c>
      <c r="G22" s="75">
        <f t="shared" si="1"/>
        <v>0</v>
      </c>
      <c r="H22" s="75">
        <f t="shared" si="2"/>
        <v>0</v>
      </c>
      <c r="I22" s="74" t="s">
        <v>277</v>
      </c>
      <c r="J22" s="74" t="s">
        <v>303</v>
      </c>
      <c r="K22" s="74" t="s">
        <v>329</v>
      </c>
      <c r="L22" s="74" t="s">
        <v>355</v>
      </c>
      <c r="M22" s="74" t="s">
        <v>381</v>
      </c>
      <c r="N22" s="74" t="s">
        <v>407</v>
      </c>
      <c r="O22" s="74" t="s">
        <v>433</v>
      </c>
      <c r="P22" s="74" t="s">
        <v>459</v>
      </c>
      <c r="Q22" s="75">
        <f t="shared" si="3"/>
        <v>0</v>
      </c>
      <c r="R22" s="74" t="s">
        <v>487</v>
      </c>
      <c r="S22" s="75">
        <f t="shared" si="4"/>
        <v>0</v>
      </c>
      <c r="T22" s="74" t="s">
        <v>515</v>
      </c>
      <c r="U22" s="74" t="s">
        <v>541</v>
      </c>
      <c r="V22" s="74" t="s">
        <v>567</v>
      </c>
    </row>
    <row r="23" spans="1:22" x14ac:dyDescent="0.4">
      <c r="A23" s="5" t="s">
        <v>46</v>
      </c>
      <c r="B23" s="6" t="s">
        <v>35</v>
      </c>
      <c r="C23" s="74" t="s">
        <v>194</v>
      </c>
      <c r="D23" s="74" t="s">
        <v>220</v>
      </c>
      <c r="E23" s="74" t="s">
        <v>246</v>
      </c>
      <c r="F23" s="75">
        <f t="shared" si="0"/>
        <v>0</v>
      </c>
      <c r="G23" s="75">
        <f t="shared" si="1"/>
        <v>0</v>
      </c>
      <c r="H23" s="75">
        <f t="shared" si="2"/>
        <v>0</v>
      </c>
      <c r="I23" s="74" t="s">
        <v>278</v>
      </c>
      <c r="J23" s="74" t="s">
        <v>304</v>
      </c>
      <c r="K23" s="74" t="s">
        <v>330</v>
      </c>
      <c r="L23" s="74" t="s">
        <v>356</v>
      </c>
      <c r="M23" s="74" t="s">
        <v>382</v>
      </c>
      <c r="N23" s="74" t="s">
        <v>408</v>
      </c>
      <c r="O23" s="74" t="s">
        <v>434</v>
      </c>
      <c r="P23" s="74" t="s">
        <v>460</v>
      </c>
      <c r="Q23" s="75">
        <f t="shared" si="3"/>
        <v>0</v>
      </c>
      <c r="R23" s="74" t="s">
        <v>488</v>
      </c>
      <c r="S23" s="75">
        <f t="shared" si="4"/>
        <v>0</v>
      </c>
      <c r="T23" s="74" t="s">
        <v>516</v>
      </c>
      <c r="U23" s="74" t="s">
        <v>542</v>
      </c>
      <c r="V23" s="74" t="s">
        <v>568</v>
      </c>
    </row>
    <row r="24" spans="1:22" x14ac:dyDescent="0.4">
      <c r="A24" s="5" t="s">
        <v>47</v>
      </c>
      <c r="B24" s="6" t="s">
        <v>48</v>
      </c>
      <c r="C24" s="77" t="s">
        <v>195</v>
      </c>
      <c r="D24" s="77" t="s">
        <v>221</v>
      </c>
      <c r="E24" s="77" t="s">
        <v>247</v>
      </c>
      <c r="F24" s="75">
        <f t="shared" si="0"/>
        <v>0.78700000000000003</v>
      </c>
      <c r="G24" s="75">
        <f t="shared" si="1"/>
        <v>5.8700000000000002E-3</v>
      </c>
      <c r="H24" s="75">
        <f t="shared" si="2"/>
        <v>3.9100000000000002E-4</v>
      </c>
      <c r="I24" s="77" t="s">
        <v>279</v>
      </c>
      <c r="J24" s="77" t="s">
        <v>305</v>
      </c>
      <c r="K24" s="77" t="s">
        <v>331</v>
      </c>
      <c r="L24" s="77" t="s">
        <v>357</v>
      </c>
      <c r="M24" s="77" t="s">
        <v>383</v>
      </c>
      <c r="N24" s="77" t="s">
        <v>409</v>
      </c>
      <c r="O24" s="77" t="s">
        <v>435</v>
      </c>
      <c r="P24" s="77" t="s">
        <v>461</v>
      </c>
      <c r="Q24" s="75">
        <f t="shared" si="3"/>
        <v>2.9599999999999998E-4</v>
      </c>
      <c r="R24" s="77" t="s">
        <v>489</v>
      </c>
      <c r="S24" s="75">
        <f t="shared" si="4"/>
        <v>2.6099999999999999E-3</v>
      </c>
      <c r="T24" s="77" t="s">
        <v>517</v>
      </c>
      <c r="U24" s="77" t="s">
        <v>543</v>
      </c>
      <c r="V24" s="77" t="s">
        <v>569</v>
      </c>
    </row>
    <row r="25" spans="1:22" x14ac:dyDescent="0.4">
      <c r="A25" s="5" t="s">
        <v>49</v>
      </c>
      <c r="B25" s="6" t="s">
        <v>50</v>
      </c>
      <c r="C25" s="78" t="s">
        <v>196</v>
      </c>
      <c r="D25" s="78" t="s">
        <v>222</v>
      </c>
      <c r="E25" s="78" t="s">
        <v>248</v>
      </c>
      <c r="F25" s="75" t="str">
        <f t="shared" si="0"/>
        <v>INA</v>
      </c>
      <c r="G25" s="75" t="str">
        <f t="shared" si="1"/>
        <v>INA</v>
      </c>
      <c r="H25" s="75" t="str">
        <f t="shared" si="2"/>
        <v>INA</v>
      </c>
      <c r="I25" s="78" t="s">
        <v>280</v>
      </c>
      <c r="J25" s="78" t="s">
        <v>306</v>
      </c>
      <c r="K25" s="78" t="s">
        <v>332</v>
      </c>
      <c r="L25" s="78" t="s">
        <v>358</v>
      </c>
      <c r="M25" s="78" t="s">
        <v>384</v>
      </c>
      <c r="N25" s="78" t="s">
        <v>410</v>
      </c>
      <c r="O25" s="78" t="s">
        <v>436</v>
      </c>
      <c r="P25" s="78" t="s">
        <v>462</v>
      </c>
      <c r="Q25" s="75" t="str">
        <f t="shared" si="3"/>
        <v>INA</v>
      </c>
      <c r="R25" s="78" t="s">
        <v>490</v>
      </c>
      <c r="S25" s="75" t="str">
        <f t="shared" si="4"/>
        <v>INA</v>
      </c>
      <c r="T25" s="78" t="s">
        <v>518</v>
      </c>
      <c r="U25" s="78" t="s">
        <v>544</v>
      </c>
      <c r="V25" s="78" t="s">
        <v>570</v>
      </c>
    </row>
    <row r="26" spans="1:22" x14ac:dyDescent="0.4">
      <c r="A26" s="5" t="s">
        <v>51</v>
      </c>
      <c r="B26" s="6" t="s">
        <v>50</v>
      </c>
      <c r="C26" s="78" t="s">
        <v>197</v>
      </c>
      <c r="D26" s="78" t="s">
        <v>223</v>
      </c>
      <c r="E26" s="78" t="s">
        <v>249</v>
      </c>
      <c r="F26" s="75" t="str">
        <f t="shared" si="0"/>
        <v>INA</v>
      </c>
      <c r="G26" s="75" t="str">
        <f t="shared" si="1"/>
        <v>INA</v>
      </c>
      <c r="H26" s="75" t="str">
        <f t="shared" si="2"/>
        <v>INA</v>
      </c>
      <c r="I26" s="78" t="s">
        <v>281</v>
      </c>
      <c r="J26" s="78" t="s">
        <v>307</v>
      </c>
      <c r="K26" s="78" t="s">
        <v>333</v>
      </c>
      <c r="L26" s="78" t="s">
        <v>359</v>
      </c>
      <c r="M26" s="78" t="s">
        <v>385</v>
      </c>
      <c r="N26" s="78" t="s">
        <v>411</v>
      </c>
      <c r="O26" s="78" t="s">
        <v>437</v>
      </c>
      <c r="P26" s="78" t="s">
        <v>463</v>
      </c>
      <c r="Q26" s="75" t="str">
        <f t="shared" si="3"/>
        <v>INA</v>
      </c>
      <c r="R26" s="78" t="s">
        <v>491</v>
      </c>
      <c r="S26" s="75" t="str">
        <f t="shared" si="4"/>
        <v>INA</v>
      </c>
      <c r="T26" s="78" t="s">
        <v>519</v>
      </c>
      <c r="U26" s="78" t="s">
        <v>545</v>
      </c>
      <c r="V26" s="78" t="s">
        <v>571</v>
      </c>
    </row>
    <row r="27" spans="1:22" x14ac:dyDescent="0.4">
      <c r="A27" s="5" t="s">
        <v>52</v>
      </c>
      <c r="B27" s="6" t="s">
        <v>50</v>
      </c>
      <c r="C27" s="78" t="s">
        <v>198</v>
      </c>
      <c r="D27" s="78" t="s">
        <v>224</v>
      </c>
      <c r="E27" s="78" t="s">
        <v>250</v>
      </c>
      <c r="F27" s="75" t="str">
        <f t="shared" si="0"/>
        <v>INA</v>
      </c>
      <c r="G27" s="75" t="str">
        <f t="shared" si="1"/>
        <v>INA</v>
      </c>
      <c r="H27" s="75" t="str">
        <f t="shared" si="2"/>
        <v>INA</v>
      </c>
      <c r="I27" s="78" t="s">
        <v>282</v>
      </c>
      <c r="J27" s="78" t="s">
        <v>308</v>
      </c>
      <c r="K27" s="78" t="s">
        <v>334</v>
      </c>
      <c r="L27" s="78" t="s">
        <v>360</v>
      </c>
      <c r="M27" s="78" t="s">
        <v>386</v>
      </c>
      <c r="N27" s="78" t="s">
        <v>412</v>
      </c>
      <c r="O27" s="78" t="s">
        <v>438</v>
      </c>
      <c r="P27" s="78" t="s">
        <v>464</v>
      </c>
      <c r="Q27" s="75" t="str">
        <f t="shared" si="3"/>
        <v>INA</v>
      </c>
      <c r="R27" s="78" t="s">
        <v>492</v>
      </c>
      <c r="S27" s="75" t="str">
        <f t="shared" si="4"/>
        <v>INA</v>
      </c>
      <c r="T27" s="78" t="s">
        <v>520</v>
      </c>
      <c r="U27" s="78" t="s">
        <v>546</v>
      </c>
      <c r="V27" s="78" t="s">
        <v>572</v>
      </c>
    </row>
    <row r="28" spans="1:22" x14ac:dyDescent="0.4">
      <c r="A28" s="3" t="s">
        <v>53</v>
      </c>
      <c r="B28" s="7" t="s">
        <v>8</v>
      </c>
      <c r="C28" s="74" t="s">
        <v>199</v>
      </c>
      <c r="D28" s="74" t="s">
        <v>225</v>
      </c>
      <c r="E28" s="74" t="s">
        <v>251</v>
      </c>
      <c r="F28" s="75">
        <f t="shared" si="0"/>
        <v>0</v>
      </c>
      <c r="G28" s="75">
        <f t="shared" si="1"/>
        <v>0</v>
      </c>
      <c r="H28" s="75">
        <f t="shared" si="2"/>
        <v>0</v>
      </c>
      <c r="I28" s="74" t="s">
        <v>283</v>
      </c>
      <c r="J28" s="74" t="s">
        <v>309</v>
      </c>
      <c r="K28" s="74" t="s">
        <v>335</v>
      </c>
      <c r="L28" s="74" t="s">
        <v>361</v>
      </c>
      <c r="M28" s="74" t="s">
        <v>387</v>
      </c>
      <c r="N28" s="74" t="s">
        <v>413</v>
      </c>
      <c r="O28" s="74" t="s">
        <v>439</v>
      </c>
      <c r="P28" s="74" t="s">
        <v>465</v>
      </c>
      <c r="Q28" s="75">
        <f t="shared" si="3"/>
        <v>0</v>
      </c>
      <c r="R28" s="74" t="s">
        <v>493</v>
      </c>
      <c r="S28" s="75">
        <f t="shared" si="4"/>
        <v>0</v>
      </c>
      <c r="T28" s="74" t="s">
        <v>521</v>
      </c>
      <c r="U28" s="74" t="s">
        <v>547</v>
      </c>
      <c r="V28" s="74" t="s">
        <v>573</v>
      </c>
    </row>
    <row r="29" spans="1:22" x14ac:dyDescent="0.4">
      <c r="A29" s="3" t="s">
        <v>54</v>
      </c>
      <c r="B29" s="7" t="s">
        <v>8</v>
      </c>
      <c r="C29" s="74" t="s">
        <v>200</v>
      </c>
      <c r="D29" s="74" t="s">
        <v>226</v>
      </c>
      <c r="E29" s="74" t="s">
        <v>252</v>
      </c>
      <c r="F29" s="75">
        <f t="shared" si="0"/>
        <v>0</v>
      </c>
      <c r="G29" s="75">
        <f t="shared" si="1"/>
        <v>0</v>
      </c>
      <c r="H29" s="75">
        <f t="shared" si="2"/>
        <v>0</v>
      </c>
      <c r="I29" s="74" t="s">
        <v>284</v>
      </c>
      <c r="J29" s="74" t="s">
        <v>310</v>
      </c>
      <c r="K29" s="74" t="s">
        <v>336</v>
      </c>
      <c r="L29" s="74" t="s">
        <v>362</v>
      </c>
      <c r="M29" s="74" t="s">
        <v>388</v>
      </c>
      <c r="N29" s="74" t="s">
        <v>414</v>
      </c>
      <c r="O29" s="74" t="s">
        <v>440</v>
      </c>
      <c r="P29" s="74" t="s">
        <v>466</v>
      </c>
      <c r="Q29" s="75">
        <f t="shared" si="3"/>
        <v>0</v>
      </c>
      <c r="R29" s="74" t="s">
        <v>494</v>
      </c>
      <c r="S29" s="75">
        <f t="shared" si="4"/>
        <v>0</v>
      </c>
      <c r="T29" s="74" t="s">
        <v>522</v>
      </c>
      <c r="U29" s="74" t="s">
        <v>548</v>
      </c>
      <c r="V29" s="74" t="s">
        <v>574</v>
      </c>
    </row>
    <row r="30" spans="1:22" x14ac:dyDescent="0.4">
      <c r="A30" s="3" t="s">
        <v>55</v>
      </c>
      <c r="B30" s="7" t="s">
        <v>8</v>
      </c>
      <c r="C30" s="74" t="s">
        <v>201</v>
      </c>
      <c r="D30" s="74" t="s">
        <v>227</v>
      </c>
      <c r="E30" s="74" t="s">
        <v>253</v>
      </c>
      <c r="F30" s="75">
        <f t="shared" si="0"/>
        <v>0</v>
      </c>
      <c r="G30" s="75">
        <f t="shared" si="1"/>
        <v>0</v>
      </c>
      <c r="H30" s="75">
        <f t="shared" si="2"/>
        <v>0</v>
      </c>
      <c r="I30" s="74" t="s">
        <v>285</v>
      </c>
      <c r="J30" s="74" t="s">
        <v>311</v>
      </c>
      <c r="K30" s="74" t="s">
        <v>337</v>
      </c>
      <c r="L30" s="74" t="s">
        <v>363</v>
      </c>
      <c r="M30" s="74" t="s">
        <v>389</v>
      </c>
      <c r="N30" s="74" t="s">
        <v>415</v>
      </c>
      <c r="O30" s="74" t="s">
        <v>441</v>
      </c>
      <c r="P30" s="74" t="s">
        <v>467</v>
      </c>
      <c r="Q30" s="75">
        <f t="shared" si="3"/>
        <v>0</v>
      </c>
      <c r="R30" s="74" t="s">
        <v>495</v>
      </c>
      <c r="S30" s="75">
        <f t="shared" si="4"/>
        <v>0</v>
      </c>
      <c r="T30" s="74" t="s">
        <v>523</v>
      </c>
      <c r="U30" s="74" t="s">
        <v>549</v>
      </c>
      <c r="V30" s="74" t="s">
        <v>575</v>
      </c>
    </row>
    <row r="31" spans="1:22" x14ac:dyDescent="0.4">
      <c r="A31" s="3" t="s">
        <v>56</v>
      </c>
      <c r="B31" s="7" t="s">
        <v>9</v>
      </c>
      <c r="C31" s="74" t="s">
        <v>202</v>
      </c>
      <c r="D31" s="74" t="s">
        <v>228</v>
      </c>
      <c r="E31" s="74" t="s">
        <v>254</v>
      </c>
      <c r="F31" s="75">
        <f t="shared" si="0"/>
        <v>0</v>
      </c>
      <c r="G31" s="75">
        <f t="shared" si="1"/>
        <v>0</v>
      </c>
      <c r="H31" s="75">
        <f t="shared" si="2"/>
        <v>2.93</v>
      </c>
      <c r="I31" s="74" t="s">
        <v>286</v>
      </c>
      <c r="J31" s="74" t="s">
        <v>312</v>
      </c>
      <c r="K31" s="74" t="s">
        <v>338</v>
      </c>
      <c r="L31" s="74" t="s">
        <v>364</v>
      </c>
      <c r="M31" s="74" t="s">
        <v>390</v>
      </c>
      <c r="N31" s="74" t="s">
        <v>416</v>
      </c>
      <c r="O31" s="74" t="s">
        <v>442</v>
      </c>
      <c r="P31" s="74" t="s">
        <v>468</v>
      </c>
      <c r="Q31" s="75">
        <f t="shared" si="3"/>
        <v>0</v>
      </c>
      <c r="R31" s="74" t="s">
        <v>496</v>
      </c>
      <c r="S31" s="75">
        <f t="shared" si="4"/>
        <v>0</v>
      </c>
      <c r="T31" s="74" t="s">
        <v>524</v>
      </c>
      <c r="U31" s="74" t="s">
        <v>550</v>
      </c>
      <c r="V31" s="74" t="s">
        <v>576</v>
      </c>
    </row>
    <row r="32" spans="1:22" x14ac:dyDescent="0.4">
      <c r="A32" s="3" t="s">
        <v>57</v>
      </c>
      <c r="B32" s="7" t="s">
        <v>9</v>
      </c>
      <c r="C32" s="74" t="s">
        <v>203</v>
      </c>
      <c r="D32" s="74" t="s">
        <v>229</v>
      </c>
      <c r="E32" s="74" t="s">
        <v>255</v>
      </c>
      <c r="F32" s="75">
        <f t="shared" si="0"/>
        <v>0</v>
      </c>
      <c r="G32" s="75">
        <f t="shared" si="1"/>
        <v>0</v>
      </c>
      <c r="H32" s="75">
        <f t="shared" si="2"/>
        <v>5.66</v>
      </c>
      <c r="I32" s="74" t="s">
        <v>287</v>
      </c>
      <c r="J32" s="74" t="s">
        <v>313</v>
      </c>
      <c r="K32" s="74" t="s">
        <v>339</v>
      </c>
      <c r="L32" s="74" t="s">
        <v>365</v>
      </c>
      <c r="M32" s="74" t="s">
        <v>391</v>
      </c>
      <c r="N32" s="74" t="s">
        <v>417</v>
      </c>
      <c r="O32" s="74" t="s">
        <v>443</v>
      </c>
      <c r="P32" s="74" t="s">
        <v>469</v>
      </c>
      <c r="Q32" s="75">
        <f t="shared" si="3"/>
        <v>0</v>
      </c>
      <c r="R32" s="74" t="s">
        <v>497</v>
      </c>
      <c r="S32" s="75">
        <f t="shared" si="4"/>
        <v>0</v>
      </c>
      <c r="T32" s="74" t="s">
        <v>525</v>
      </c>
      <c r="U32" s="74" t="s">
        <v>551</v>
      </c>
      <c r="V32" s="74" t="s">
        <v>577</v>
      </c>
    </row>
    <row r="34" spans="1:23" ht="15" thickBot="1" x14ac:dyDescent="0.45"/>
    <row r="35" spans="1:23" ht="15" thickBot="1" x14ac:dyDescent="0.45">
      <c r="A35" s="96" t="s">
        <v>607</v>
      </c>
      <c r="B35" s="107" t="s">
        <v>0</v>
      </c>
      <c r="C35" s="97" t="s">
        <v>608</v>
      </c>
      <c r="D35" s="97" t="s">
        <v>1</v>
      </c>
      <c r="E35" s="97" t="s">
        <v>2</v>
      </c>
      <c r="F35" s="97" t="s">
        <v>4</v>
      </c>
      <c r="G35" s="97" t="s">
        <v>6</v>
      </c>
      <c r="I35" s="96" t="s">
        <v>607</v>
      </c>
      <c r="J35" s="101" t="s">
        <v>0</v>
      </c>
      <c r="K35" s="97" t="s">
        <v>608</v>
      </c>
      <c r="L35" s="97" t="s">
        <v>1</v>
      </c>
      <c r="M35" s="97" t="s">
        <v>2</v>
      </c>
      <c r="N35" s="97" t="s">
        <v>4</v>
      </c>
      <c r="O35" s="97" t="s">
        <v>6</v>
      </c>
      <c r="Q35" s="96" t="s">
        <v>607</v>
      </c>
      <c r="R35" s="101" t="s">
        <v>0</v>
      </c>
      <c r="S35" s="97" t="s">
        <v>608</v>
      </c>
      <c r="T35" s="97" t="s">
        <v>1</v>
      </c>
      <c r="U35" s="97" t="s">
        <v>2</v>
      </c>
      <c r="V35" s="97" t="s">
        <v>4</v>
      </c>
      <c r="W35" s="97" t="s">
        <v>6</v>
      </c>
    </row>
    <row r="36" spans="1:23" ht="17.149999999999999" thickBot="1" x14ac:dyDescent="0.45">
      <c r="A36" s="98" t="s">
        <v>609</v>
      </c>
      <c r="B36" s="106" t="s">
        <v>610</v>
      </c>
      <c r="C36" s="99">
        <v>51.3</v>
      </c>
      <c r="D36" s="100">
        <v>1.8</v>
      </c>
      <c r="E36" s="99">
        <v>1.76</v>
      </c>
      <c r="F36" s="100">
        <v>9.0700000000000003E-2</v>
      </c>
      <c r="G36" s="100">
        <v>6.2100000000000002E-2</v>
      </c>
    </row>
    <row r="37" spans="1:23" ht="19.5" customHeight="1" thickBot="1" x14ac:dyDescent="0.45">
      <c r="A37" s="98" t="s">
        <v>23</v>
      </c>
      <c r="B37" s="106" t="s">
        <v>82</v>
      </c>
      <c r="C37" s="99">
        <v>5.2499999999999997E-6</v>
      </c>
      <c r="D37" s="100">
        <v>3.4900000000000001E-7</v>
      </c>
      <c r="E37" s="99">
        <v>3.1E-9</v>
      </c>
      <c r="F37" s="100">
        <v>1.7500000000000001E-8</v>
      </c>
      <c r="G37" s="100">
        <v>2.7199999999999999E-8</v>
      </c>
    </row>
    <row r="38" spans="1:23" ht="17.149999999999999" thickBot="1" x14ac:dyDescent="0.45">
      <c r="A38" s="98" t="s">
        <v>25</v>
      </c>
      <c r="B38" s="106" t="s">
        <v>611</v>
      </c>
      <c r="C38" s="99">
        <v>0.90500000000000003</v>
      </c>
      <c r="D38" s="100">
        <v>7.2899999999999996E-3</v>
      </c>
      <c r="E38" s="99">
        <v>1.9100000000000001E-4</v>
      </c>
      <c r="F38" s="100">
        <v>3.6600000000000001E-4</v>
      </c>
      <c r="G38" s="100">
        <v>4.4200000000000001E-4</v>
      </c>
    </row>
    <row r="39" spans="1:23" ht="17.149999999999999" thickBot="1" x14ac:dyDescent="0.45">
      <c r="A39" s="98" t="s">
        <v>26</v>
      </c>
      <c r="B39" s="106" t="s">
        <v>612</v>
      </c>
      <c r="C39" s="99">
        <v>0.26200000000000001</v>
      </c>
      <c r="D39" s="100">
        <v>2.0999999999999999E-3</v>
      </c>
      <c r="E39" s="99">
        <v>2.9500000000000001E-4</v>
      </c>
      <c r="F39" s="100">
        <v>1.06E-4</v>
      </c>
      <c r="G39" s="100">
        <v>1.3899999999999999E-4</v>
      </c>
    </row>
    <row r="40" spans="1:23" ht="17.149999999999999" thickBot="1" x14ac:dyDescent="0.45">
      <c r="A40" s="98" t="s">
        <v>27</v>
      </c>
      <c r="B40" s="106" t="s">
        <v>613</v>
      </c>
      <c r="C40" s="99">
        <v>3.6999999999999998E-2</v>
      </c>
      <c r="D40" s="100">
        <v>1.1999999999999999E-3</v>
      </c>
      <c r="E40" s="99">
        <v>1.7E-5</v>
      </c>
      <c r="F40" s="100">
        <v>6.0000000000000002E-5</v>
      </c>
      <c r="G40" s="100">
        <v>7.9699999999999999E-5</v>
      </c>
    </row>
    <row r="41" spans="1:23" ht="17.149999999999999" thickBot="1" x14ac:dyDescent="0.45">
      <c r="A41" s="98" t="s">
        <v>28</v>
      </c>
      <c r="B41" s="106" t="s">
        <v>83</v>
      </c>
      <c r="C41" s="99">
        <v>2.5799999999999998E-3</v>
      </c>
      <c r="D41" s="100">
        <v>3.5300000000000001E-6</v>
      </c>
      <c r="E41" s="99">
        <v>3.5800000000000003E-8</v>
      </c>
      <c r="F41" s="100">
        <v>1.7800000000000001E-7</v>
      </c>
      <c r="G41" s="100">
        <v>6.0300000000000004E-8</v>
      </c>
    </row>
    <row r="42" spans="1:23" ht="17.149999999999999" thickBot="1" x14ac:dyDescent="0.45">
      <c r="A42" s="98" t="s">
        <v>30</v>
      </c>
      <c r="B42" s="106" t="s">
        <v>614</v>
      </c>
      <c r="C42" s="99">
        <v>831</v>
      </c>
      <c r="D42" s="100">
        <v>28.3</v>
      </c>
      <c r="E42" s="99">
        <v>0.26800000000000002</v>
      </c>
      <c r="F42" s="100">
        <v>1.42</v>
      </c>
      <c r="G42" s="100">
        <v>2.29</v>
      </c>
    </row>
    <row r="43" spans="1:23" ht="15" thickBot="1" x14ac:dyDescent="0.45">
      <c r="A43" s="98" t="s">
        <v>34</v>
      </c>
      <c r="B43" s="102" t="s">
        <v>614</v>
      </c>
      <c r="C43" s="103">
        <v>51.4</v>
      </c>
      <c r="D43" s="104">
        <v>0.41399999999999998</v>
      </c>
      <c r="E43" s="103">
        <v>21.8</v>
      </c>
      <c r="F43" s="104">
        <v>2.0799999999999999E-2</v>
      </c>
      <c r="G43" s="104">
        <v>4.78</v>
      </c>
    </row>
    <row r="44" spans="1:23" ht="45" customHeight="1" thickBot="1" x14ac:dyDescent="0.45">
      <c r="A44" s="98" t="s">
        <v>36</v>
      </c>
      <c r="B44" s="102" t="s">
        <v>614</v>
      </c>
      <c r="C44" s="103">
        <v>26.6</v>
      </c>
      <c r="D44" s="104">
        <v>0</v>
      </c>
      <c r="E44" s="103">
        <v>-21.8</v>
      </c>
      <c r="F44" s="104">
        <v>0</v>
      </c>
      <c r="G44" s="104">
        <v>-4.8099999999999996</v>
      </c>
      <c r="Q44" s="116" t="s">
        <v>615</v>
      </c>
      <c r="R44" s="117"/>
      <c r="S44" s="120" t="s">
        <v>620</v>
      </c>
      <c r="T44" s="121"/>
      <c r="U44" s="121"/>
      <c r="V44" s="121"/>
      <c r="W44" s="122"/>
    </row>
    <row r="45" spans="1:23" ht="22.5" customHeight="1" thickBot="1" x14ac:dyDescent="0.45">
      <c r="A45" s="98" t="s">
        <v>37</v>
      </c>
      <c r="B45" s="102" t="s">
        <v>614</v>
      </c>
      <c r="C45" s="103">
        <v>78</v>
      </c>
      <c r="D45" s="104">
        <v>0.41399999999999998</v>
      </c>
      <c r="E45" s="103">
        <v>3.0999999999999999E-3</v>
      </c>
      <c r="F45" s="104">
        <v>2.0799999999999999E-2</v>
      </c>
      <c r="G45" s="104">
        <v>-3.1600000000000003E-2</v>
      </c>
      <c r="Q45" s="118"/>
      <c r="R45" s="119"/>
      <c r="S45" s="123" t="s">
        <v>621</v>
      </c>
      <c r="T45" s="124"/>
      <c r="U45" s="124"/>
      <c r="V45" s="124"/>
      <c r="W45" s="125"/>
    </row>
    <row r="46" spans="1:23" ht="67.5" customHeight="1" thickBot="1" x14ac:dyDescent="0.45">
      <c r="A46" s="98" t="s">
        <v>38</v>
      </c>
      <c r="B46" s="102" t="s">
        <v>614</v>
      </c>
      <c r="C46" s="103">
        <v>842</v>
      </c>
      <c r="D46" s="104">
        <v>28.8</v>
      </c>
      <c r="E46" s="103">
        <v>20.2</v>
      </c>
      <c r="F46" s="104">
        <v>1.45</v>
      </c>
      <c r="G46" s="104">
        <v>87.5</v>
      </c>
      <c r="J46" s="116" t="s">
        <v>615</v>
      </c>
      <c r="K46" s="117"/>
      <c r="L46" s="120" t="s">
        <v>617</v>
      </c>
      <c r="M46" s="121"/>
      <c r="N46" s="121"/>
      <c r="O46" s="121"/>
      <c r="P46" s="122"/>
    </row>
    <row r="47" spans="1:23" ht="15" thickBot="1" x14ac:dyDescent="0.45">
      <c r="A47" s="98" t="s">
        <v>39</v>
      </c>
      <c r="B47" s="102" t="s">
        <v>614</v>
      </c>
      <c r="C47" s="103">
        <v>105</v>
      </c>
      <c r="D47" s="104">
        <v>0</v>
      </c>
      <c r="E47" s="103">
        <v>-20</v>
      </c>
      <c r="F47" s="104">
        <v>0</v>
      </c>
      <c r="G47" s="104">
        <v>-85.3</v>
      </c>
      <c r="J47" s="118"/>
      <c r="K47" s="119"/>
      <c r="L47" s="123" t="s">
        <v>618</v>
      </c>
      <c r="M47" s="124"/>
      <c r="N47" s="124"/>
      <c r="O47" s="124"/>
      <c r="P47" s="125"/>
    </row>
    <row r="48" spans="1:23" ht="15" thickBot="1" x14ac:dyDescent="0.45">
      <c r="A48" s="98" t="s">
        <v>40</v>
      </c>
      <c r="B48" s="102" t="s">
        <v>614</v>
      </c>
      <c r="C48" s="103">
        <v>947</v>
      </c>
      <c r="D48" s="104">
        <v>28.8</v>
      </c>
      <c r="E48" s="103">
        <v>0.26600000000000001</v>
      </c>
      <c r="F48" s="104">
        <v>1.45</v>
      </c>
      <c r="G48" s="104">
        <v>2.16</v>
      </c>
    </row>
    <row r="49" spans="1:7" ht="15" thickBot="1" x14ac:dyDescent="0.45">
      <c r="A49" s="98" t="s">
        <v>44</v>
      </c>
      <c r="B49" s="102" t="s">
        <v>8</v>
      </c>
      <c r="C49" s="103">
        <v>9.86</v>
      </c>
      <c r="D49" s="104">
        <v>0</v>
      </c>
      <c r="E49" s="103">
        <v>0</v>
      </c>
      <c r="F49" s="104">
        <v>0</v>
      </c>
      <c r="G49" s="104">
        <v>0</v>
      </c>
    </row>
    <row r="50" spans="1:7" ht="15" thickBot="1" x14ac:dyDescent="0.45">
      <c r="A50" s="98" t="s">
        <v>45</v>
      </c>
      <c r="B50" s="102" t="s">
        <v>614</v>
      </c>
      <c r="C50" s="103">
        <v>0</v>
      </c>
      <c r="D50" s="104">
        <v>0</v>
      </c>
      <c r="E50" s="103">
        <v>0</v>
      </c>
      <c r="F50" s="104">
        <v>0</v>
      </c>
      <c r="G50" s="104">
        <v>0</v>
      </c>
    </row>
    <row r="51" spans="1:7" ht="15" thickBot="1" x14ac:dyDescent="0.45">
      <c r="A51" s="98" t="s">
        <v>46</v>
      </c>
      <c r="B51" s="102" t="s">
        <v>614</v>
      </c>
      <c r="C51" s="103">
        <v>0</v>
      </c>
      <c r="D51" s="104">
        <v>0</v>
      </c>
      <c r="E51" s="103">
        <v>0</v>
      </c>
      <c r="F51" s="104">
        <v>0</v>
      </c>
      <c r="G51" s="104">
        <v>0</v>
      </c>
    </row>
    <row r="52" spans="1:7" ht="15" thickBot="1" x14ac:dyDescent="0.45">
      <c r="A52" s="98" t="s">
        <v>47</v>
      </c>
      <c r="B52" s="102" t="s">
        <v>616</v>
      </c>
      <c r="C52" s="104">
        <v>0.78700000000000003</v>
      </c>
      <c r="D52" s="104">
        <v>5.8700000000000002E-3</v>
      </c>
      <c r="E52" s="103">
        <v>3.9100000000000002E-4</v>
      </c>
      <c r="F52" s="104">
        <v>2.9599999999999998E-4</v>
      </c>
      <c r="G52" s="104">
        <v>2.6099999999999999E-3</v>
      </c>
    </row>
    <row r="53" spans="1:7" ht="15" thickBot="1" x14ac:dyDescent="0.45">
      <c r="A53" s="98" t="s">
        <v>49</v>
      </c>
      <c r="B53" s="102" t="s">
        <v>8</v>
      </c>
      <c r="C53" s="105" t="s">
        <v>619</v>
      </c>
      <c r="D53" s="105" t="s">
        <v>619</v>
      </c>
      <c r="E53" s="105" t="s">
        <v>619</v>
      </c>
      <c r="F53" s="105" t="s">
        <v>619</v>
      </c>
      <c r="G53" s="105" t="s">
        <v>619</v>
      </c>
    </row>
    <row r="54" spans="1:7" ht="15" thickBot="1" x14ac:dyDescent="0.45">
      <c r="A54" s="98" t="s">
        <v>51</v>
      </c>
      <c r="B54" s="102" t="s">
        <v>8</v>
      </c>
      <c r="C54" s="105" t="s">
        <v>619</v>
      </c>
      <c r="D54" s="105" t="s">
        <v>619</v>
      </c>
      <c r="E54" s="105" t="s">
        <v>619</v>
      </c>
      <c r="F54" s="105" t="s">
        <v>619</v>
      </c>
      <c r="G54" s="105" t="s">
        <v>619</v>
      </c>
    </row>
    <row r="55" spans="1:7" ht="15" thickBot="1" x14ac:dyDescent="0.45">
      <c r="A55" s="98" t="s">
        <v>52</v>
      </c>
      <c r="B55" s="102" t="s">
        <v>8</v>
      </c>
      <c r="C55" s="105" t="s">
        <v>619</v>
      </c>
      <c r="D55" s="105" t="s">
        <v>619</v>
      </c>
      <c r="E55" s="105" t="s">
        <v>619</v>
      </c>
      <c r="F55" s="105" t="s">
        <v>619</v>
      </c>
      <c r="G55" s="105" t="s">
        <v>619</v>
      </c>
    </row>
    <row r="56" spans="1:7" ht="15" thickBot="1" x14ac:dyDescent="0.45">
      <c r="A56" s="98" t="s">
        <v>53</v>
      </c>
      <c r="B56" s="102" t="s">
        <v>8</v>
      </c>
      <c r="C56" s="103">
        <v>0</v>
      </c>
      <c r="D56" s="103">
        <v>0</v>
      </c>
      <c r="E56" s="103">
        <v>0</v>
      </c>
      <c r="F56" s="103">
        <v>0</v>
      </c>
      <c r="G56" s="103">
        <v>0</v>
      </c>
    </row>
    <row r="57" spans="1:7" ht="15" thickBot="1" x14ac:dyDescent="0.45">
      <c r="A57" s="98" t="s">
        <v>54</v>
      </c>
      <c r="B57" s="102" t="s">
        <v>8</v>
      </c>
      <c r="C57" s="103">
        <v>0</v>
      </c>
      <c r="D57" s="103">
        <v>0</v>
      </c>
      <c r="E57" s="103">
        <v>0</v>
      </c>
      <c r="F57" s="103">
        <v>0</v>
      </c>
      <c r="G57" s="103">
        <v>0</v>
      </c>
    </row>
    <row r="58" spans="1:7" ht="15" thickBot="1" x14ac:dyDescent="0.45">
      <c r="A58" s="98" t="s">
        <v>55</v>
      </c>
      <c r="B58" s="102" t="s">
        <v>8</v>
      </c>
      <c r="C58" s="103">
        <v>0</v>
      </c>
      <c r="D58" s="103">
        <v>0</v>
      </c>
      <c r="E58" s="103">
        <v>0</v>
      </c>
      <c r="F58" s="103">
        <v>0</v>
      </c>
      <c r="G58" s="103">
        <v>0</v>
      </c>
    </row>
    <row r="59" spans="1:7" ht="15" thickBot="1" x14ac:dyDescent="0.45">
      <c r="A59" s="98" t="s">
        <v>56</v>
      </c>
      <c r="B59" s="102" t="s">
        <v>9</v>
      </c>
      <c r="C59" s="103">
        <v>0</v>
      </c>
      <c r="D59" s="103">
        <v>0</v>
      </c>
      <c r="E59" s="103">
        <v>2.93</v>
      </c>
      <c r="F59" s="103">
        <v>0</v>
      </c>
      <c r="G59" s="103">
        <v>0</v>
      </c>
    </row>
    <row r="60" spans="1:7" ht="15" thickBot="1" x14ac:dyDescent="0.45">
      <c r="A60" s="98" t="s">
        <v>57</v>
      </c>
      <c r="B60" s="102" t="s">
        <v>9</v>
      </c>
      <c r="C60" s="103">
        <v>0</v>
      </c>
      <c r="D60" s="103">
        <v>0</v>
      </c>
      <c r="E60" s="103">
        <v>5.66</v>
      </c>
      <c r="F60" s="103">
        <v>0</v>
      </c>
      <c r="G60" s="103">
        <v>0</v>
      </c>
    </row>
  </sheetData>
  <mergeCells count="6">
    <mergeCell ref="J46:K47"/>
    <mergeCell ref="L46:P46"/>
    <mergeCell ref="L47:P47"/>
    <mergeCell ref="Q44:R45"/>
    <mergeCell ref="S44:W44"/>
    <mergeCell ref="S45:W45"/>
  </mergeCells>
  <pageMargins left="0.7" right="0.7" top="0.78740157499999996" bottom="0.78740157499999996"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3"/>
  <sheetViews>
    <sheetView workbookViewId="0">
      <selection activeCell="B8" sqref="B8"/>
    </sheetView>
  </sheetViews>
  <sheetFormatPr baseColWidth="10" defaultRowHeight="14.6" x14ac:dyDescent="0.4"/>
  <cols>
    <col min="1" max="1" width="12.15234375" customWidth="1"/>
    <col min="2" max="2" width="12.3046875" customWidth="1"/>
    <col min="3" max="19" width="7.53515625" customWidth="1"/>
  </cols>
  <sheetData>
    <row r="1" spans="1:19" x14ac:dyDescent="0.4">
      <c r="A1" s="8" t="s">
        <v>65</v>
      </c>
      <c r="F1" s="8"/>
    </row>
    <row r="2" spans="1:19" ht="15" thickBot="1" x14ac:dyDescent="0.45">
      <c r="F2" s="8" t="s">
        <v>66</v>
      </c>
      <c r="Q2" s="8" t="s">
        <v>67</v>
      </c>
    </row>
    <row r="3" spans="1:19" ht="15" thickBot="1" x14ac:dyDescent="0.45">
      <c r="A3" s="108" t="s">
        <v>68</v>
      </c>
      <c r="B3" s="109" t="s">
        <v>69</v>
      </c>
      <c r="C3" s="109" t="s">
        <v>70</v>
      </c>
      <c r="D3" s="109" t="s">
        <v>71</v>
      </c>
      <c r="E3" s="109" t="s">
        <v>72</v>
      </c>
      <c r="F3" s="109" t="s">
        <v>10</v>
      </c>
      <c r="G3" s="109" t="s">
        <v>11</v>
      </c>
      <c r="H3" s="109" t="s">
        <v>12</v>
      </c>
      <c r="I3" s="109" t="s">
        <v>13</v>
      </c>
      <c r="J3" s="109" t="s">
        <v>14</v>
      </c>
      <c r="K3" s="109" t="s">
        <v>15</v>
      </c>
      <c r="L3" s="109" t="s">
        <v>16</v>
      </c>
      <c r="M3" s="109" t="s">
        <v>73</v>
      </c>
      <c r="N3" s="109" t="s">
        <v>74</v>
      </c>
      <c r="O3" s="109" t="s">
        <v>75</v>
      </c>
      <c r="P3" s="109" t="s">
        <v>76</v>
      </c>
      <c r="Q3" s="109" t="s">
        <v>31</v>
      </c>
      <c r="R3" s="109" t="s">
        <v>32</v>
      </c>
      <c r="S3" s="109" t="s">
        <v>33</v>
      </c>
    </row>
    <row r="4" spans="1:19" ht="21.9" thickBot="1" x14ac:dyDescent="0.45">
      <c r="A4" s="110" t="s">
        <v>21</v>
      </c>
      <c r="B4" s="111" t="s">
        <v>85</v>
      </c>
      <c r="C4" s="1" t="str">
        <f>Gesamtüberblick!F6</f>
        <v>GWP P A1-3</v>
      </c>
      <c r="D4" s="1" t="str">
        <f>Gesamtüberblick!G6</f>
        <v>GWP P A4</v>
      </c>
      <c r="E4" s="1" t="str">
        <f>Gesamtüberblick!H6</f>
        <v>GWP P A5</v>
      </c>
      <c r="F4" s="1" t="str">
        <f>Gesamtüberblick!I6</f>
        <v>GWP P B1</v>
      </c>
      <c r="G4" s="1" t="str">
        <f>Gesamtüberblick!J6</f>
        <v>GWP P B2</v>
      </c>
      <c r="H4" s="1" t="str">
        <f>Gesamtüberblick!K6</f>
        <v>GWP P B3</v>
      </c>
      <c r="I4" s="1" t="str">
        <f>Gesamtüberblick!L6</f>
        <v>GWP P B4</v>
      </c>
      <c r="J4" s="1" t="str">
        <f>Gesamtüberblick!M6</f>
        <v>GWP P B5</v>
      </c>
      <c r="K4" s="1" t="str">
        <f>Gesamtüberblick!N6</f>
        <v>GWP P B6</v>
      </c>
      <c r="L4" s="1" t="str">
        <f>Gesamtüberblick!O6</f>
        <v>GWP P B7</v>
      </c>
      <c r="M4" s="1" t="str">
        <f>Gesamtüberblick!P6</f>
        <v>GWP P C1</v>
      </c>
      <c r="N4" s="1" t="str">
        <f>Gesamtüberblick!Q6</f>
        <v>GWP P C2</v>
      </c>
      <c r="O4" s="1" t="str">
        <f>Gesamtüberblick!R6</f>
        <v>GWP P C3</v>
      </c>
      <c r="P4" s="1" t="str">
        <f>Gesamtüberblick!S6</f>
        <v>GWP P C4</v>
      </c>
      <c r="Q4" s="1" t="str">
        <f>Gesamtüberblick!T6</f>
        <v>GWP P D/A5</v>
      </c>
      <c r="R4" s="1" t="str">
        <f>Gesamtüberblick!U6</f>
        <v>GWP P D/C3</v>
      </c>
      <c r="S4" s="1" t="str">
        <f>Gesamtüberblick!V6</f>
        <v>GWP P D/C4</v>
      </c>
    </row>
    <row r="5" spans="1:19" ht="21.9" thickBot="1" x14ac:dyDescent="0.45">
      <c r="A5" s="110" t="s">
        <v>80</v>
      </c>
      <c r="B5" s="111" t="s">
        <v>85</v>
      </c>
      <c r="C5" s="1" t="str">
        <f>Gesamtüberblick!F7</f>
        <v>GWP C A1-3</v>
      </c>
      <c r="D5" s="1" t="str">
        <f>Gesamtüberblick!G7</f>
        <v>GWPC A4</v>
      </c>
      <c r="E5" s="1" t="str">
        <f>Gesamtüberblick!H7</f>
        <v>GWPC A5</v>
      </c>
      <c r="F5" s="1" t="str">
        <f>Gesamtüberblick!I7</f>
        <v>GWPC B1</v>
      </c>
      <c r="G5" s="1" t="str">
        <f>Gesamtüberblick!J7</f>
        <v>GWPC B2</v>
      </c>
      <c r="H5" s="1" t="str">
        <f>Gesamtüberblick!K7</f>
        <v>GWPC B3</v>
      </c>
      <c r="I5" s="1" t="str">
        <f>Gesamtüberblick!L7</f>
        <v>GWPC B4</v>
      </c>
      <c r="J5" s="1" t="str">
        <f>Gesamtüberblick!M7</f>
        <v>GWPC B5</v>
      </c>
      <c r="K5" s="1" t="str">
        <f>Gesamtüberblick!N7</f>
        <v>GWPC B6</v>
      </c>
      <c r="L5" s="1" t="str">
        <f>Gesamtüberblick!O7</f>
        <v>GWPC B7</v>
      </c>
      <c r="M5" s="1" t="str">
        <f>Gesamtüberblick!P7</f>
        <v>GWPC C1</v>
      </c>
      <c r="N5" s="1" t="str">
        <f>Gesamtüberblick!Q7</f>
        <v>GWPC C2</v>
      </c>
      <c r="O5" s="1" t="str">
        <f>Gesamtüberblick!R7</f>
        <v>GWPC C3</v>
      </c>
      <c r="P5" s="1" t="str">
        <f>Gesamtüberblick!S7</f>
        <v>GWPC C4</v>
      </c>
      <c r="Q5" s="1" t="str">
        <f>Gesamtüberblick!T7</f>
        <v>GWPC D/A5</v>
      </c>
      <c r="R5" s="1" t="str">
        <f>Gesamtüberblick!U7</f>
        <v>GWPC D/C3</v>
      </c>
      <c r="S5" s="1" t="str">
        <f>Gesamtüberblick!V7</f>
        <v>GWPC D/C4</v>
      </c>
    </row>
    <row r="6" spans="1:19" ht="21.9" thickBot="1" x14ac:dyDescent="0.45">
      <c r="A6" s="110" t="s">
        <v>81</v>
      </c>
      <c r="B6" s="111" t="s">
        <v>85</v>
      </c>
      <c r="C6" s="1">
        <f>Gesamtüberblick!F8</f>
        <v>51.3</v>
      </c>
      <c r="D6" s="1">
        <f>Gesamtüberblick!G8</f>
        <v>1.8</v>
      </c>
      <c r="E6" s="1">
        <f>Gesamtüberblick!H8</f>
        <v>1.76</v>
      </c>
      <c r="F6" s="1" t="str">
        <f>Gesamtüberblick!I8</f>
        <v>GWP T B1</v>
      </c>
      <c r="G6" s="1" t="str">
        <f>Gesamtüberblick!J8</f>
        <v>GWP T B2</v>
      </c>
      <c r="H6" s="1" t="str">
        <f>Gesamtüberblick!K8</f>
        <v>GWP T B3</v>
      </c>
      <c r="I6" s="1" t="str">
        <f>Gesamtüberblick!L8</f>
        <v>GWP T B4</v>
      </c>
      <c r="J6" s="1" t="str">
        <f>Gesamtüberblick!M8</f>
        <v>GWP T B5</v>
      </c>
      <c r="K6" s="1" t="str">
        <f>Gesamtüberblick!N8</f>
        <v>GWP T B6</v>
      </c>
      <c r="L6" s="1" t="str">
        <f>Gesamtüberblick!O8</f>
        <v>GWP T B7</v>
      </c>
      <c r="M6" s="1" t="str">
        <f>Gesamtüberblick!P8</f>
        <v>GWP T C1</v>
      </c>
      <c r="N6" s="1">
        <f>Gesamtüberblick!Q8</f>
        <v>9.0700000000000003E-2</v>
      </c>
      <c r="O6" s="1" t="str">
        <f>Gesamtüberblick!R8</f>
        <v>GWP T C3</v>
      </c>
      <c r="P6" s="1">
        <f>Gesamtüberblick!S8</f>
        <v>6.2100000000000002E-2</v>
      </c>
      <c r="Q6" s="1" t="str">
        <f>Gesamtüberblick!T8</f>
        <v>GWP T D/A5</v>
      </c>
      <c r="R6" s="1" t="str">
        <f>Gesamtüberblick!U8</f>
        <v>GWP T D/C3</v>
      </c>
      <c r="S6" s="1" t="str">
        <f>Gesamtüberblick!V8</f>
        <v>GWP T D/C4</v>
      </c>
    </row>
    <row r="7" spans="1:19" ht="15" thickBot="1" x14ac:dyDescent="0.45">
      <c r="A7" s="110" t="s">
        <v>23</v>
      </c>
      <c r="B7" s="111" t="s">
        <v>82</v>
      </c>
      <c r="C7" s="1">
        <f>Gesamtüberblick!F9</f>
        <v>5.2499999999999997E-6</v>
      </c>
      <c r="D7" s="1">
        <f>Gesamtüberblick!G9</f>
        <v>3.4900000000000001E-7</v>
      </c>
      <c r="E7" s="1">
        <f>Gesamtüberblick!H9</f>
        <v>3.1E-9</v>
      </c>
      <c r="F7" s="1" t="str">
        <f>Gesamtüberblick!I9</f>
        <v>ODP B1</v>
      </c>
      <c r="G7" s="1" t="str">
        <f>Gesamtüberblick!J9</f>
        <v>ODP B2</v>
      </c>
      <c r="H7" s="1" t="str">
        <f>Gesamtüberblick!K9</f>
        <v>ODP B3</v>
      </c>
      <c r="I7" s="1" t="str">
        <f>Gesamtüberblick!L9</f>
        <v>ODP B4</v>
      </c>
      <c r="J7" s="1" t="str">
        <f>Gesamtüberblick!M9</f>
        <v>ODP B5</v>
      </c>
      <c r="K7" s="1" t="str">
        <f>Gesamtüberblick!N9</f>
        <v>ODP B6</v>
      </c>
      <c r="L7" s="1" t="str">
        <f>Gesamtüberblick!O9</f>
        <v>ODP B7</v>
      </c>
      <c r="M7" s="1" t="str">
        <f>Gesamtüberblick!P9</f>
        <v>ODP C1</v>
      </c>
      <c r="N7" s="1">
        <f>Gesamtüberblick!Q9</f>
        <v>1.7500000000000001E-8</v>
      </c>
      <c r="O7" s="1" t="str">
        <f>Gesamtüberblick!R9</f>
        <v>ODP C3</v>
      </c>
      <c r="P7" s="1">
        <f>Gesamtüberblick!S9</f>
        <v>2.7199999999999999E-8</v>
      </c>
      <c r="Q7" s="1" t="str">
        <f>Gesamtüberblick!T9</f>
        <v>ODP D/A5</v>
      </c>
      <c r="R7" s="1" t="str">
        <f>Gesamtüberblick!U9</f>
        <v>ODP D/C3</v>
      </c>
      <c r="S7" s="1" t="str">
        <f>Gesamtüberblick!V9</f>
        <v>ODP D/C4</v>
      </c>
    </row>
    <row r="8" spans="1:19" ht="15" thickBot="1" x14ac:dyDescent="0.45">
      <c r="A8" s="110" t="s">
        <v>25</v>
      </c>
      <c r="B8" s="111" t="s">
        <v>86</v>
      </c>
      <c r="C8" s="1">
        <f>Gesamtüberblick!F10</f>
        <v>0.90500000000000003</v>
      </c>
      <c r="D8" s="1">
        <f>Gesamtüberblick!G10</f>
        <v>7.2899999999999996E-3</v>
      </c>
      <c r="E8" s="1">
        <f>Gesamtüberblick!H10</f>
        <v>1.9100000000000001E-4</v>
      </c>
      <c r="F8" s="1" t="str">
        <f>Gesamtüberblick!I10</f>
        <v>AP B1</v>
      </c>
      <c r="G8" s="1" t="str">
        <f>Gesamtüberblick!J10</f>
        <v>AP B2</v>
      </c>
      <c r="H8" s="1" t="str">
        <f>Gesamtüberblick!K10</f>
        <v>AP B3</v>
      </c>
      <c r="I8" s="1" t="str">
        <f>Gesamtüberblick!L10</f>
        <v>AP B4</v>
      </c>
      <c r="J8" s="1" t="str">
        <f>Gesamtüberblick!M10</f>
        <v>AP B5</v>
      </c>
      <c r="K8" s="1" t="str">
        <f>Gesamtüberblick!N10</f>
        <v>AP B6</v>
      </c>
      <c r="L8" s="1" t="str">
        <f>Gesamtüberblick!O10</f>
        <v>AP B7</v>
      </c>
      <c r="M8" s="1" t="str">
        <f>Gesamtüberblick!P10</f>
        <v>AP C1</v>
      </c>
      <c r="N8" s="1">
        <f>Gesamtüberblick!Q10</f>
        <v>3.6600000000000001E-4</v>
      </c>
      <c r="O8" s="1" t="str">
        <f>Gesamtüberblick!R10</f>
        <v>AP C3</v>
      </c>
      <c r="P8" s="1">
        <f>Gesamtüberblick!S10</f>
        <v>4.4200000000000001E-4</v>
      </c>
      <c r="Q8" s="1" t="str">
        <f>Gesamtüberblick!T10</f>
        <v>AP D/A5</v>
      </c>
      <c r="R8" s="1" t="str">
        <f>Gesamtüberblick!U10</f>
        <v>AP D/C3</v>
      </c>
      <c r="S8" s="1" t="str">
        <f>Gesamtüberblick!V10</f>
        <v>AP D/C4</v>
      </c>
    </row>
    <row r="9" spans="1:19" ht="15" customHeight="1" thickBot="1" x14ac:dyDescent="0.45">
      <c r="A9" s="110" t="s">
        <v>26</v>
      </c>
      <c r="B9" s="111" t="s">
        <v>87</v>
      </c>
      <c r="C9" s="1">
        <f>Gesamtüberblick!F11</f>
        <v>0.26200000000000001</v>
      </c>
      <c r="D9" s="1">
        <f>Gesamtüberblick!G11</f>
        <v>2.0999999999999999E-3</v>
      </c>
      <c r="E9" s="1">
        <f>Gesamtüberblick!H11</f>
        <v>2.9500000000000001E-4</v>
      </c>
      <c r="F9" s="1" t="str">
        <f>Gesamtüberblick!I11</f>
        <v>EP B1</v>
      </c>
      <c r="G9" s="1" t="str">
        <f>Gesamtüberblick!J11</f>
        <v>EP B2</v>
      </c>
      <c r="H9" s="1" t="str">
        <f>Gesamtüberblick!K11</f>
        <v>EP B3</v>
      </c>
      <c r="I9" s="1" t="str">
        <f>Gesamtüberblick!L11</f>
        <v>EP B4</v>
      </c>
      <c r="J9" s="1" t="str">
        <f>Gesamtüberblick!M11</f>
        <v>EP B5</v>
      </c>
      <c r="K9" s="1" t="str">
        <f>Gesamtüberblick!N11</f>
        <v>EP B6</v>
      </c>
      <c r="L9" s="1" t="str">
        <f>Gesamtüberblick!O11</f>
        <v>EP B7</v>
      </c>
      <c r="M9" s="1" t="str">
        <f>Gesamtüberblick!P11</f>
        <v>EP C1</v>
      </c>
      <c r="N9" s="1">
        <f>Gesamtüberblick!Q11</f>
        <v>1.06E-4</v>
      </c>
      <c r="O9" s="1" t="str">
        <f>Gesamtüberblick!R11</f>
        <v>EP C3</v>
      </c>
      <c r="P9" s="1">
        <f>Gesamtüberblick!S11</f>
        <v>1.3899999999999999E-4</v>
      </c>
      <c r="Q9" s="1" t="str">
        <f>Gesamtüberblick!T11</f>
        <v>EP D/A5</v>
      </c>
      <c r="R9" s="1" t="str">
        <f>Gesamtüberblick!U11</f>
        <v>EP D/C3</v>
      </c>
      <c r="S9" s="1" t="str">
        <f>Gesamtüberblick!V11</f>
        <v>EP D/C4</v>
      </c>
    </row>
    <row r="10" spans="1:19" ht="14.25" customHeight="1" thickBot="1" x14ac:dyDescent="0.45">
      <c r="A10" s="110" t="s">
        <v>27</v>
      </c>
      <c r="B10" s="111" t="s">
        <v>88</v>
      </c>
      <c r="C10" s="1">
        <f>Gesamtüberblick!F12</f>
        <v>3.6999999999999998E-2</v>
      </c>
      <c r="D10" s="1">
        <f>Gesamtüberblick!G12</f>
        <v>1.1999999999999999E-3</v>
      </c>
      <c r="E10" s="1">
        <f>Gesamtüberblick!H12</f>
        <v>1.7E-5</v>
      </c>
      <c r="F10" s="1" t="str">
        <f>Gesamtüberblick!I12</f>
        <v>POCP B1</v>
      </c>
      <c r="G10" s="1" t="str">
        <f>Gesamtüberblick!J12</f>
        <v>POCP B2</v>
      </c>
      <c r="H10" s="1" t="str">
        <f>Gesamtüberblick!K12</f>
        <v>POCP B3</v>
      </c>
      <c r="I10" s="1" t="str">
        <f>Gesamtüberblick!L12</f>
        <v>POCP B4</v>
      </c>
      <c r="J10" s="1" t="str">
        <f>Gesamtüberblick!M12</f>
        <v>POCP B5</v>
      </c>
      <c r="K10" s="1" t="str">
        <f>Gesamtüberblick!N12</f>
        <v>POCP B6</v>
      </c>
      <c r="L10" s="1" t="str">
        <f>Gesamtüberblick!O12</f>
        <v>POCP B7</v>
      </c>
      <c r="M10" s="1" t="str">
        <f>Gesamtüberblick!P12</f>
        <v>POCP C1</v>
      </c>
      <c r="N10" s="1">
        <f>Gesamtüberblick!Q12</f>
        <v>6.0000000000000002E-5</v>
      </c>
      <c r="O10" s="1" t="str">
        <f>Gesamtüberblick!R12</f>
        <v>POCP C3</v>
      </c>
      <c r="P10" s="1">
        <f>Gesamtüberblick!S12</f>
        <v>7.9699999999999999E-5</v>
      </c>
      <c r="Q10" s="1" t="str">
        <f>Gesamtüberblick!T12</f>
        <v>POCP D/A5</v>
      </c>
      <c r="R10" s="1" t="str">
        <f>Gesamtüberblick!U12</f>
        <v>POCP D/C3</v>
      </c>
      <c r="S10" s="1" t="str">
        <f>Gesamtüberblick!V12</f>
        <v>POCP D/C4</v>
      </c>
    </row>
    <row r="11" spans="1:19" ht="15" thickBot="1" x14ac:dyDescent="0.45">
      <c r="A11" s="110" t="s">
        <v>28</v>
      </c>
      <c r="B11" s="111" t="s">
        <v>83</v>
      </c>
      <c r="C11" s="1">
        <f>Gesamtüberblick!F13</f>
        <v>2.5799999999999998E-3</v>
      </c>
      <c r="D11" s="1">
        <f>Gesamtüberblick!G13</f>
        <v>3.5300000000000001E-6</v>
      </c>
      <c r="E11" s="1">
        <f>Gesamtüberblick!H13</f>
        <v>3.5800000000000003E-8</v>
      </c>
      <c r="F11" s="1" t="str">
        <f>Gesamtüberblick!I13</f>
        <v>ADPE B1</v>
      </c>
      <c r="G11" s="1" t="str">
        <f>Gesamtüberblick!J13</f>
        <v>ADPE B2</v>
      </c>
      <c r="H11" s="1" t="str">
        <f>Gesamtüberblick!K13</f>
        <v>ADPE B3</v>
      </c>
      <c r="I11" s="1" t="str">
        <f>Gesamtüberblick!L13</f>
        <v>ADPE B4</v>
      </c>
      <c r="J11" s="1" t="str">
        <f>Gesamtüberblick!M13</f>
        <v>ADPE B5</v>
      </c>
      <c r="K11" s="1" t="str">
        <f>Gesamtüberblick!N13</f>
        <v>ADPE B6</v>
      </c>
      <c r="L11" s="1" t="str">
        <f>Gesamtüberblick!O13</f>
        <v>ADPE B7</v>
      </c>
      <c r="M11" s="1" t="str">
        <f>Gesamtüberblick!P13</f>
        <v>ADPE C1</v>
      </c>
      <c r="N11" s="1">
        <f>Gesamtüberblick!Q13</f>
        <v>1.7800000000000001E-7</v>
      </c>
      <c r="O11" s="1" t="str">
        <f>Gesamtüberblick!R13</f>
        <v>ADPE C3</v>
      </c>
      <c r="P11" s="1">
        <f>Gesamtüberblick!S13</f>
        <v>6.0300000000000004E-8</v>
      </c>
      <c r="Q11" s="1" t="str">
        <f>Gesamtüberblick!T13</f>
        <v>ADPE D/A5</v>
      </c>
      <c r="R11" s="1" t="str">
        <f>Gesamtüberblick!U13</f>
        <v>ADPE D/C3</v>
      </c>
      <c r="S11" s="1" t="str">
        <f>Gesamtüberblick!V13</f>
        <v>ADPE D/C4</v>
      </c>
    </row>
    <row r="12" spans="1:19" ht="15" thickBot="1" x14ac:dyDescent="0.45">
      <c r="A12" s="110" t="s">
        <v>30</v>
      </c>
      <c r="B12" s="111" t="s">
        <v>35</v>
      </c>
      <c r="C12" s="1">
        <f>Gesamtüberblick!F14</f>
        <v>831</v>
      </c>
      <c r="D12" s="1">
        <f>Gesamtüberblick!G14</f>
        <v>28.3</v>
      </c>
      <c r="E12" s="1">
        <f>Gesamtüberblick!H14</f>
        <v>0.26800000000000002</v>
      </c>
      <c r="F12" s="1" t="str">
        <f>Gesamtüberblick!I14</f>
        <v>ADPF B1</v>
      </c>
      <c r="G12" s="1" t="str">
        <f>Gesamtüberblick!J14</f>
        <v>ADPF B2</v>
      </c>
      <c r="H12" s="1" t="str">
        <f>Gesamtüberblick!K14</f>
        <v>ADPF B3</v>
      </c>
      <c r="I12" s="1" t="str">
        <f>Gesamtüberblick!L14</f>
        <v>ADPF B4</v>
      </c>
      <c r="J12" s="1" t="str">
        <f>Gesamtüberblick!M14</f>
        <v>ADPF B5</v>
      </c>
      <c r="K12" s="1" t="str">
        <f>Gesamtüberblick!N14</f>
        <v>ADPF B6</v>
      </c>
      <c r="L12" s="1" t="str">
        <f>Gesamtüberblick!O14</f>
        <v>ADPF B7</v>
      </c>
      <c r="M12" s="1" t="str">
        <f>Gesamtüberblick!P14</f>
        <v>ADPF C1</v>
      </c>
      <c r="N12" s="1">
        <f>Gesamtüberblick!Q14</f>
        <v>1.42</v>
      </c>
      <c r="O12" s="1" t="str">
        <f>Gesamtüberblick!R14</f>
        <v>ADPF C3</v>
      </c>
      <c r="P12" s="1">
        <f>Gesamtüberblick!S14</f>
        <v>2.29</v>
      </c>
      <c r="Q12" s="1" t="str">
        <f>Gesamtüberblick!T14</f>
        <v>ADPF D/A5</v>
      </c>
      <c r="R12" s="1" t="str">
        <f>Gesamtüberblick!U14</f>
        <v>ADPF D/C3</v>
      </c>
      <c r="S12" s="1" t="str">
        <f>Gesamtüberblick!V14</f>
        <v>ADPF D/C4</v>
      </c>
    </row>
    <row r="13" spans="1:19" ht="30" customHeight="1" thickBot="1" x14ac:dyDescent="0.45">
      <c r="A13" s="126" t="s">
        <v>78</v>
      </c>
      <c r="B13" s="127"/>
      <c r="C13" s="126" t="s">
        <v>84</v>
      </c>
      <c r="D13" s="128"/>
      <c r="E13" s="128"/>
      <c r="F13" s="128"/>
      <c r="G13" s="128"/>
      <c r="H13" s="128"/>
      <c r="I13" s="128"/>
      <c r="J13" s="128"/>
      <c r="K13" s="128"/>
      <c r="L13" s="128"/>
      <c r="M13" s="128"/>
      <c r="N13" s="128"/>
      <c r="O13" s="128"/>
      <c r="P13" s="128"/>
      <c r="Q13" s="128"/>
      <c r="R13" s="128"/>
      <c r="S13" s="127"/>
    </row>
  </sheetData>
  <mergeCells count="2">
    <mergeCell ref="A13:B13"/>
    <mergeCell ref="C13:S13"/>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T14"/>
  <sheetViews>
    <sheetView workbookViewId="0">
      <selection activeCell="A3" sqref="A3:T13"/>
    </sheetView>
  </sheetViews>
  <sheetFormatPr baseColWidth="10" defaultRowHeight="14.6" x14ac:dyDescent="0.4"/>
  <cols>
    <col min="1" max="1" width="9" customWidth="1"/>
    <col min="2" max="2" width="7.15234375" customWidth="1"/>
    <col min="3" max="19" width="7.53515625" customWidth="1"/>
  </cols>
  <sheetData>
    <row r="1" spans="1:20" x14ac:dyDescent="0.4">
      <c r="A1" s="8" t="s">
        <v>65</v>
      </c>
      <c r="F1" s="8"/>
    </row>
    <row r="2" spans="1:20" ht="15" thickBot="1" x14ac:dyDescent="0.45">
      <c r="F2" s="8" t="s">
        <v>66</v>
      </c>
      <c r="Q2" s="8" t="s">
        <v>67</v>
      </c>
    </row>
    <row r="3" spans="1:20" ht="15" thickBot="1" x14ac:dyDescent="0.45">
      <c r="A3" s="112" t="s">
        <v>68</v>
      </c>
      <c r="B3" s="113" t="s">
        <v>69</v>
      </c>
      <c r="C3" s="114" t="s">
        <v>70</v>
      </c>
      <c r="D3" s="114" t="s">
        <v>71</v>
      </c>
      <c r="E3" s="114" t="s">
        <v>72</v>
      </c>
      <c r="F3" s="114" t="s">
        <v>10</v>
      </c>
      <c r="G3" s="114" t="s">
        <v>11</v>
      </c>
      <c r="H3" s="114" t="s">
        <v>12</v>
      </c>
      <c r="I3" s="114" t="s">
        <v>13</v>
      </c>
      <c r="J3" s="114" t="s">
        <v>14</v>
      </c>
      <c r="K3" s="114" t="s">
        <v>15</v>
      </c>
      <c r="L3" s="114" t="s">
        <v>16</v>
      </c>
      <c r="M3" s="114" t="s">
        <v>73</v>
      </c>
      <c r="N3" s="114" t="s">
        <v>74</v>
      </c>
      <c r="O3" s="114" t="s">
        <v>75</v>
      </c>
      <c r="P3" s="114" t="s">
        <v>76</v>
      </c>
      <c r="Q3" s="109" t="s">
        <v>31</v>
      </c>
      <c r="R3" s="109" t="s">
        <v>32</v>
      </c>
      <c r="S3" s="109" t="s">
        <v>33</v>
      </c>
      <c r="T3" s="16"/>
    </row>
    <row r="4" spans="1:20" ht="15" thickBot="1" x14ac:dyDescent="0.45">
      <c r="A4" s="115" t="s">
        <v>34</v>
      </c>
      <c r="B4" s="111" t="s">
        <v>91</v>
      </c>
      <c r="C4" s="1">
        <f>Gesamtüberblick!F15</f>
        <v>51.4</v>
      </c>
      <c r="D4" s="1">
        <f>Gesamtüberblick!G15</f>
        <v>0.41399999999999998</v>
      </c>
      <c r="E4" s="1">
        <f>Gesamtüberblick!H15</f>
        <v>21.8</v>
      </c>
      <c r="F4" s="1" t="str">
        <f>Gesamtüberblick!I15</f>
        <v>PERE B1</v>
      </c>
      <c r="G4" s="1" t="str">
        <f>Gesamtüberblick!J15</f>
        <v>PERE B2</v>
      </c>
      <c r="H4" s="1" t="str">
        <f>Gesamtüberblick!K15</f>
        <v>PERE B3</v>
      </c>
      <c r="I4" s="1" t="str">
        <f>Gesamtüberblick!L15</f>
        <v>PERE B4</v>
      </c>
      <c r="J4" s="1" t="str">
        <f>Gesamtüberblick!M15</f>
        <v>PERE B5</v>
      </c>
      <c r="K4" s="1" t="str">
        <f>Gesamtüberblick!N15</f>
        <v>PERE B6</v>
      </c>
      <c r="L4" s="1" t="str">
        <f>Gesamtüberblick!O15</f>
        <v>PERE B7</v>
      </c>
      <c r="M4" s="1" t="str">
        <f>Gesamtüberblick!P15</f>
        <v>PERE C1</v>
      </c>
      <c r="N4" s="1">
        <f>Gesamtüberblick!Q15</f>
        <v>2.0799999999999999E-2</v>
      </c>
      <c r="O4" s="1" t="str">
        <f>Gesamtüberblick!R15</f>
        <v>PERE C3</v>
      </c>
      <c r="P4" s="1">
        <f>Gesamtüberblick!S15</f>
        <v>4.78</v>
      </c>
      <c r="Q4" s="1" t="str">
        <f>Gesamtüberblick!T15</f>
        <v>PERE D/A5</v>
      </c>
      <c r="R4" s="1" t="str">
        <f>Gesamtüberblick!U15</f>
        <v>PERE D/C3</v>
      </c>
      <c r="S4" s="1" t="str">
        <f>Gesamtüberblick!V15</f>
        <v>PERE D/C4</v>
      </c>
      <c r="T4" s="16"/>
    </row>
    <row r="5" spans="1:20" ht="15" thickBot="1" x14ac:dyDescent="0.45">
      <c r="A5" s="115" t="s">
        <v>36</v>
      </c>
      <c r="B5" s="111" t="s">
        <v>90</v>
      </c>
      <c r="C5" s="1">
        <f>Gesamtüberblick!F16</f>
        <v>26.6</v>
      </c>
      <c r="D5" s="1">
        <f>Gesamtüberblick!G16</f>
        <v>0</v>
      </c>
      <c r="E5" s="1">
        <f>Gesamtüberblick!H16</f>
        <v>-21.8</v>
      </c>
      <c r="F5" s="1" t="str">
        <f>Gesamtüberblick!I16</f>
        <v>PERM B1</v>
      </c>
      <c r="G5" s="1" t="str">
        <f>Gesamtüberblick!J16</f>
        <v>PERM B2</v>
      </c>
      <c r="H5" s="1" t="str">
        <f>Gesamtüberblick!K16</f>
        <v>PERM B3</v>
      </c>
      <c r="I5" s="1" t="str">
        <f>Gesamtüberblick!L16</f>
        <v>PERM B4</v>
      </c>
      <c r="J5" s="1" t="str">
        <f>Gesamtüberblick!M16</f>
        <v>PERM B5</v>
      </c>
      <c r="K5" s="1" t="str">
        <f>Gesamtüberblick!N16</f>
        <v>PERM B6</v>
      </c>
      <c r="L5" s="1" t="str">
        <f>Gesamtüberblick!O16</f>
        <v>PERM B7</v>
      </c>
      <c r="M5" s="1" t="str">
        <f>Gesamtüberblick!P16</f>
        <v>PERM C1</v>
      </c>
      <c r="N5" s="1">
        <f>Gesamtüberblick!Q16</f>
        <v>0</v>
      </c>
      <c r="O5" s="1" t="str">
        <f>Gesamtüberblick!R16</f>
        <v>PERM C3</v>
      </c>
      <c r="P5" s="1">
        <f>Gesamtüberblick!S16</f>
        <v>-4.8099999999999996</v>
      </c>
      <c r="Q5" s="1" t="str">
        <f>Gesamtüberblick!T16</f>
        <v>PERM D/A5</v>
      </c>
      <c r="R5" s="1" t="str">
        <f>Gesamtüberblick!U16</f>
        <v>PERM D/C3</v>
      </c>
      <c r="S5" s="1" t="str">
        <f>Gesamtüberblick!V16</f>
        <v>PERM D/C4</v>
      </c>
      <c r="T5" s="16"/>
    </row>
    <row r="6" spans="1:20" ht="15" thickBot="1" x14ac:dyDescent="0.45">
      <c r="A6" s="115" t="s">
        <v>37</v>
      </c>
      <c r="B6" s="111" t="s">
        <v>91</v>
      </c>
      <c r="C6" s="1">
        <f>Gesamtüberblick!F17</f>
        <v>78</v>
      </c>
      <c r="D6" s="1">
        <f>Gesamtüberblick!G17</f>
        <v>0.41399999999999998</v>
      </c>
      <c r="E6" s="1">
        <f>Gesamtüberblick!H17</f>
        <v>3.0999999999999999E-3</v>
      </c>
      <c r="F6" s="1" t="str">
        <f>Gesamtüberblick!I17</f>
        <v>PERT B1</v>
      </c>
      <c r="G6" s="1" t="str">
        <f>Gesamtüberblick!J17</f>
        <v>PERT B2</v>
      </c>
      <c r="H6" s="1" t="str">
        <f>Gesamtüberblick!K17</f>
        <v>PERT B3</v>
      </c>
      <c r="I6" s="1" t="str">
        <f>Gesamtüberblick!L17</f>
        <v>PERT B4</v>
      </c>
      <c r="J6" s="1" t="str">
        <f>Gesamtüberblick!M17</f>
        <v>PERT B5</v>
      </c>
      <c r="K6" s="1" t="str">
        <f>Gesamtüberblick!N17</f>
        <v>PERT B6</v>
      </c>
      <c r="L6" s="1" t="str">
        <f>Gesamtüberblick!O17</f>
        <v>PERT B7</v>
      </c>
      <c r="M6" s="1" t="str">
        <f>Gesamtüberblick!P17</f>
        <v>PERT C1</v>
      </c>
      <c r="N6" s="1">
        <f>Gesamtüberblick!Q17</f>
        <v>2.0799999999999999E-2</v>
      </c>
      <c r="O6" s="1" t="str">
        <f>Gesamtüberblick!R17</f>
        <v>PERT C3</v>
      </c>
      <c r="P6" s="1">
        <f>Gesamtüberblick!S17</f>
        <v>-3.1600000000000003E-2</v>
      </c>
      <c r="Q6" s="1" t="str">
        <f>Gesamtüberblick!T17</f>
        <v>PERT D/A5</v>
      </c>
      <c r="R6" s="1" t="str">
        <f>Gesamtüberblick!U17</f>
        <v>PERT D/C3</v>
      </c>
      <c r="S6" s="1" t="str">
        <f>Gesamtüberblick!V17</f>
        <v>PERT D/C4</v>
      </c>
      <c r="T6" s="16"/>
    </row>
    <row r="7" spans="1:20" ht="21.9" thickBot="1" x14ac:dyDescent="0.45">
      <c r="A7" s="115" t="s">
        <v>38</v>
      </c>
      <c r="B7" s="111" t="s">
        <v>90</v>
      </c>
      <c r="C7" s="1">
        <f>Gesamtüberblick!F18</f>
        <v>842</v>
      </c>
      <c r="D7" s="1">
        <f>Gesamtüberblick!G18</f>
        <v>28.8</v>
      </c>
      <c r="E7" s="1">
        <f>Gesamtüberblick!H18</f>
        <v>20.2</v>
      </c>
      <c r="F7" s="1" t="str">
        <f>Gesamtüberblick!I18</f>
        <v>PENRE B1</v>
      </c>
      <c r="G7" s="1" t="str">
        <f>Gesamtüberblick!J18</f>
        <v>PENRE B2</v>
      </c>
      <c r="H7" s="1" t="str">
        <f>Gesamtüberblick!K18</f>
        <v>PENRE B3</v>
      </c>
      <c r="I7" s="1" t="str">
        <f>Gesamtüberblick!L18</f>
        <v>PENRE B4</v>
      </c>
      <c r="J7" s="1" t="str">
        <f>Gesamtüberblick!M18</f>
        <v>PENRE B5</v>
      </c>
      <c r="K7" s="1" t="str">
        <f>Gesamtüberblick!N18</f>
        <v>PENRE B6</v>
      </c>
      <c r="L7" s="1" t="str">
        <f>Gesamtüberblick!O18</f>
        <v>PENRE B7</v>
      </c>
      <c r="M7" s="1" t="str">
        <f>Gesamtüberblick!P18</f>
        <v>PENRE C1</v>
      </c>
      <c r="N7" s="1">
        <f>Gesamtüberblick!Q18</f>
        <v>1.45</v>
      </c>
      <c r="O7" s="1" t="str">
        <f>Gesamtüberblick!R18</f>
        <v>PENRE C3</v>
      </c>
      <c r="P7" s="1">
        <f>Gesamtüberblick!S18</f>
        <v>87.5</v>
      </c>
      <c r="Q7" s="1" t="str">
        <f>Gesamtüberblick!T18</f>
        <v>PENRE D/A5</v>
      </c>
      <c r="R7" s="1" t="str">
        <f>Gesamtüberblick!U18</f>
        <v>PENRE D/C3</v>
      </c>
      <c r="S7" s="1" t="str">
        <f>Gesamtüberblick!V18</f>
        <v>PENRE D/C4</v>
      </c>
      <c r="T7" s="16"/>
    </row>
    <row r="8" spans="1:20" ht="21.9" thickBot="1" x14ac:dyDescent="0.45">
      <c r="A8" s="115" t="s">
        <v>39</v>
      </c>
      <c r="B8" s="111" t="s">
        <v>90</v>
      </c>
      <c r="C8" s="1">
        <f>Gesamtüberblick!F19</f>
        <v>105</v>
      </c>
      <c r="D8" s="1">
        <f>Gesamtüberblick!G19</f>
        <v>0</v>
      </c>
      <c r="E8" s="1">
        <f>Gesamtüberblick!H19</f>
        <v>-20</v>
      </c>
      <c r="F8" s="1" t="str">
        <f>Gesamtüberblick!I19</f>
        <v>PENRM B1</v>
      </c>
      <c r="G8" s="1" t="str">
        <f>Gesamtüberblick!J19</f>
        <v>PENRM B2</v>
      </c>
      <c r="H8" s="1" t="str">
        <f>Gesamtüberblick!K19</f>
        <v>PENRM B3</v>
      </c>
      <c r="I8" s="1" t="str">
        <f>Gesamtüberblick!L19</f>
        <v>PENRM B4</v>
      </c>
      <c r="J8" s="1" t="str">
        <f>Gesamtüberblick!M19</f>
        <v>PENRM B5</v>
      </c>
      <c r="K8" s="1" t="str">
        <f>Gesamtüberblick!N19</f>
        <v>PENRM B6</v>
      </c>
      <c r="L8" s="1" t="str">
        <f>Gesamtüberblick!O19</f>
        <v>PENRM B7</v>
      </c>
      <c r="M8" s="1" t="str">
        <f>Gesamtüberblick!P19</f>
        <v>PENRM C1</v>
      </c>
      <c r="N8" s="1">
        <f>Gesamtüberblick!Q19</f>
        <v>0</v>
      </c>
      <c r="O8" s="1" t="str">
        <f>Gesamtüberblick!R19</f>
        <v>PENRM C3</v>
      </c>
      <c r="P8" s="1">
        <f>Gesamtüberblick!S19</f>
        <v>-85.3</v>
      </c>
      <c r="Q8" s="1" t="str">
        <f>Gesamtüberblick!T19</f>
        <v>PENRM D/A5</v>
      </c>
      <c r="R8" s="1" t="str">
        <f>Gesamtüberblick!U19</f>
        <v>PENRM D/C3</v>
      </c>
      <c r="S8" s="1" t="str">
        <f>Gesamtüberblick!V19</f>
        <v>PENRM D/C4</v>
      </c>
      <c r="T8" s="16"/>
    </row>
    <row r="9" spans="1:20" ht="21.9" thickBot="1" x14ac:dyDescent="0.45">
      <c r="A9" s="115" t="s">
        <v>40</v>
      </c>
      <c r="B9" s="111" t="s">
        <v>90</v>
      </c>
      <c r="C9" s="1">
        <f>Gesamtüberblick!F20</f>
        <v>947</v>
      </c>
      <c r="D9" s="1">
        <f>Gesamtüberblick!G20</f>
        <v>28.8</v>
      </c>
      <c r="E9" s="1">
        <f>Gesamtüberblick!H20</f>
        <v>0.26600000000000001</v>
      </c>
      <c r="F9" s="1" t="str">
        <f>Gesamtüberblick!I20</f>
        <v>PENRT B1</v>
      </c>
      <c r="G9" s="1" t="str">
        <f>Gesamtüberblick!J20</f>
        <v>PENRT B2</v>
      </c>
      <c r="H9" s="1" t="str">
        <f>Gesamtüberblick!K20</f>
        <v>PENRT B3</v>
      </c>
      <c r="I9" s="1" t="str">
        <f>Gesamtüberblick!L20</f>
        <v>PENRT B4</v>
      </c>
      <c r="J9" s="1" t="str">
        <f>Gesamtüberblick!M20</f>
        <v>PENRT B5</v>
      </c>
      <c r="K9" s="1" t="str">
        <f>Gesamtüberblick!N20</f>
        <v>PENRT B6</v>
      </c>
      <c r="L9" s="1" t="str">
        <f>Gesamtüberblick!O20</f>
        <v>PENRT B7</v>
      </c>
      <c r="M9" s="1" t="str">
        <f>Gesamtüberblick!P20</f>
        <v>PENRT C1</v>
      </c>
      <c r="N9" s="1">
        <f>Gesamtüberblick!Q20</f>
        <v>1.45</v>
      </c>
      <c r="O9" s="1" t="str">
        <f>Gesamtüberblick!R20</f>
        <v>PENRT C3</v>
      </c>
      <c r="P9" s="1">
        <f>Gesamtüberblick!S20</f>
        <v>2.16</v>
      </c>
      <c r="Q9" s="1" t="str">
        <f>Gesamtüberblick!T20</f>
        <v>PENRT D/A5</v>
      </c>
      <c r="R9" s="1" t="str">
        <f>Gesamtüberblick!U20</f>
        <v>PENRT D/C3</v>
      </c>
      <c r="S9" s="1" t="str">
        <f>Gesamtüberblick!V20</f>
        <v>PENRT D/C4</v>
      </c>
      <c r="T9" s="16"/>
    </row>
    <row r="10" spans="1:20" ht="15" thickBot="1" x14ac:dyDescent="0.45">
      <c r="A10" s="115" t="s">
        <v>44</v>
      </c>
      <c r="B10" s="111" t="s">
        <v>8</v>
      </c>
      <c r="C10" s="1">
        <f>Gesamtüberblick!F21</f>
        <v>9.86</v>
      </c>
      <c r="D10" s="1">
        <f>Gesamtüberblick!G21</f>
        <v>0</v>
      </c>
      <c r="E10" s="1">
        <f>Gesamtüberblick!H21</f>
        <v>0</v>
      </c>
      <c r="F10" s="1" t="str">
        <f>Gesamtüberblick!I21</f>
        <v>SM B1</v>
      </c>
      <c r="G10" s="1" t="str">
        <f>Gesamtüberblick!J21</f>
        <v>SM B2</v>
      </c>
      <c r="H10" s="1" t="str">
        <f>Gesamtüberblick!K21</f>
        <v>SM B3</v>
      </c>
      <c r="I10" s="1" t="str">
        <f>Gesamtüberblick!L21</f>
        <v>SM B4</v>
      </c>
      <c r="J10" s="1" t="str">
        <f>Gesamtüberblick!M21</f>
        <v>SM B5</v>
      </c>
      <c r="K10" s="1" t="str">
        <f>Gesamtüberblick!N21</f>
        <v>SM B6</v>
      </c>
      <c r="L10" s="1" t="str">
        <f>Gesamtüberblick!O21</f>
        <v>SM B7</v>
      </c>
      <c r="M10" s="1" t="str">
        <f>Gesamtüberblick!P21</f>
        <v>SM C1</v>
      </c>
      <c r="N10" s="1">
        <f>Gesamtüberblick!Q21</f>
        <v>0</v>
      </c>
      <c r="O10" s="1" t="str">
        <f>Gesamtüberblick!R21</f>
        <v>SM C3</v>
      </c>
      <c r="P10" s="1">
        <f>Gesamtüberblick!S21</f>
        <v>0</v>
      </c>
      <c r="Q10" s="1" t="str">
        <f>Gesamtüberblick!T21</f>
        <v>SM D/A5</v>
      </c>
      <c r="R10" s="1" t="str">
        <f>Gesamtüberblick!U21</f>
        <v>SM D/C3</v>
      </c>
      <c r="S10" s="1" t="str">
        <f>Gesamtüberblick!V21</f>
        <v>SM D/C4</v>
      </c>
      <c r="T10" s="16"/>
    </row>
    <row r="11" spans="1:20" ht="15" thickBot="1" x14ac:dyDescent="0.45">
      <c r="A11" s="115" t="s">
        <v>45</v>
      </c>
      <c r="B11" s="111" t="s">
        <v>90</v>
      </c>
      <c r="C11" s="1">
        <f>Gesamtüberblick!F22</f>
        <v>0</v>
      </c>
      <c r="D11" s="1">
        <f>Gesamtüberblick!G22</f>
        <v>0</v>
      </c>
      <c r="E11" s="1">
        <f>Gesamtüberblick!H22</f>
        <v>0</v>
      </c>
      <c r="F11" s="1" t="str">
        <f>Gesamtüberblick!I22</f>
        <v>RSF B1</v>
      </c>
      <c r="G11" s="1" t="str">
        <f>Gesamtüberblick!J22</f>
        <v>RSF B2</v>
      </c>
      <c r="H11" s="1" t="str">
        <f>Gesamtüberblick!K22</f>
        <v>RSF B3</v>
      </c>
      <c r="I11" s="1" t="str">
        <f>Gesamtüberblick!L22</f>
        <v>RSF B4</v>
      </c>
      <c r="J11" s="1" t="str">
        <f>Gesamtüberblick!M22</f>
        <v>RSF B5</v>
      </c>
      <c r="K11" s="1" t="str">
        <f>Gesamtüberblick!N22</f>
        <v>RSF B6</v>
      </c>
      <c r="L11" s="1" t="str">
        <f>Gesamtüberblick!O22</f>
        <v>RSF B7</v>
      </c>
      <c r="M11" s="1" t="str">
        <f>Gesamtüberblick!P22</f>
        <v>RSF C1</v>
      </c>
      <c r="N11" s="1">
        <f>Gesamtüberblick!Q22</f>
        <v>0</v>
      </c>
      <c r="O11" s="1" t="str">
        <f>Gesamtüberblick!R22</f>
        <v>RSF C3</v>
      </c>
      <c r="P11" s="1">
        <f>Gesamtüberblick!S22</f>
        <v>0</v>
      </c>
      <c r="Q11" s="1" t="str">
        <f>Gesamtüberblick!T22</f>
        <v>RSF D/A5</v>
      </c>
      <c r="R11" s="1" t="str">
        <f>Gesamtüberblick!U22</f>
        <v>RSF D/C3</v>
      </c>
      <c r="S11" s="1" t="str">
        <f>Gesamtüberblick!V22</f>
        <v>RSF D/C4</v>
      </c>
      <c r="T11" s="16"/>
    </row>
    <row r="12" spans="1:20" ht="15" thickBot="1" x14ac:dyDescent="0.45">
      <c r="A12" s="115" t="s">
        <v>46</v>
      </c>
      <c r="B12" s="111" t="s">
        <v>90</v>
      </c>
      <c r="C12" s="1">
        <f>Gesamtüberblick!F23</f>
        <v>0</v>
      </c>
      <c r="D12" s="1">
        <f>Gesamtüberblick!G23</f>
        <v>0</v>
      </c>
      <c r="E12" s="1">
        <f>Gesamtüberblick!H23</f>
        <v>0</v>
      </c>
      <c r="F12" s="1" t="str">
        <f>Gesamtüberblick!I23</f>
        <v>NRSF B1</v>
      </c>
      <c r="G12" s="1" t="str">
        <f>Gesamtüberblick!J23</f>
        <v>NRSF B2</v>
      </c>
      <c r="H12" s="1" t="str">
        <f>Gesamtüberblick!K23</f>
        <v>NRSF B3</v>
      </c>
      <c r="I12" s="1" t="str">
        <f>Gesamtüberblick!L23</f>
        <v>NRSF B4</v>
      </c>
      <c r="J12" s="1" t="str">
        <f>Gesamtüberblick!M23</f>
        <v>NRSF B5</v>
      </c>
      <c r="K12" s="1" t="str">
        <f>Gesamtüberblick!N23</f>
        <v>NRSF B6</v>
      </c>
      <c r="L12" s="1" t="str">
        <f>Gesamtüberblick!O23</f>
        <v>NRSF B7</v>
      </c>
      <c r="M12" s="1" t="str">
        <f>Gesamtüberblick!P23</f>
        <v>NRSF C1</v>
      </c>
      <c r="N12" s="1">
        <f>Gesamtüberblick!Q23</f>
        <v>0</v>
      </c>
      <c r="O12" s="1" t="str">
        <f>Gesamtüberblick!R23</f>
        <v>NRSF C3</v>
      </c>
      <c r="P12" s="1">
        <f>Gesamtüberblick!S23</f>
        <v>0</v>
      </c>
      <c r="Q12" s="1" t="str">
        <f>Gesamtüberblick!T23</f>
        <v>NRSF D/A5</v>
      </c>
      <c r="R12" s="1" t="str">
        <f>Gesamtüberblick!U23</f>
        <v>NRSF D/C3</v>
      </c>
      <c r="S12" s="1" t="str">
        <f>Gesamtüberblick!V23</f>
        <v>NRSF D/C4</v>
      </c>
      <c r="T12" s="16"/>
    </row>
    <row r="13" spans="1:20" ht="15" thickBot="1" x14ac:dyDescent="0.45">
      <c r="A13" s="115" t="s">
        <v>47</v>
      </c>
      <c r="B13" s="111" t="s">
        <v>58</v>
      </c>
      <c r="C13" s="1">
        <f>Gesamtüberblick!F24</f>
        <v>0.78700000000000003</v>
      </c>
      <c r="D13" s="1">
        <f>Gesamtüberblick!G24</f>
        <v>5.8700000000000002E-3</v>
      </c>
      <c r="E13" s="1">
        <f>Gesamtüberblick!H24</f>
        <v>3.9100000000000002E-4</v>
      </c>
      <c r="F13" s="1" t="str">
        <f>Gesamtüberblick!I24</f>
        <v>FW B1</v>
      </c>
      <c r="G13" s="1" t="str">
        <f>Gesamtüberblick!J24</f>
        <v>FW B2</v>
      </c>
      <c r="H13" s="1" t="str">
        <f>Gesamtüberblick!K24</f>
        <v>FW B3</v>
      </c>
      <c r="I13" s="1" t="str">
        <f>Gesamtüberblick!L24</f>
        <v>FW B4</v>
      </c>
      <c r="J13" s="1" t="str">
        <f>Gesamtüberblick!M24</f>
        <v>FW B5</v>
      </c>
      <c r="K13" s="1" t="str">
        <f>Gesamtüberblick!N24</f>
        <v>FW B6</v>
      </c>
      <c r="L13" s="1" t="str">
        <f>Gesamtüberblick!O24</f>
        <v>FW B7</v>
      </c>
      <c r="M13" s="1" t="str">
        <f>Gesamtüberblick!P24</f>
        <v>FW C1</v>
      </c>
      <c r="N13" s="1">
        <f>Gesamtüberblick!Q24</f>
        <v>2.9599999999999998E-4</v>
      </c>
      <c r="O13" s="1" t="str">
        <f>Gesamtüberblick!R24</f>
        <v>FW C3</v>
      </c>
      <c r="P13" s="1">
        <f>Gesamtüberblick!S24</f>
        <v>2.6099999999999999E-3</v>
      </c>
      <c r="Q13" s="1" t="str">
        <f>Gesamtüberblick!T24</f>
        <v>FW D/A5</v>
      </c>
      <c r="R13" s="1" t="str">
        <f>Gesamtüberblick!U24</f>
        <v>FW D/C3</v>
      </c>
      <c r="S13" s="1" t="str">
        <f>Gesamtüberblick!V24</f>
        <v>FW D/C4</v>
      </c>
      <c r="T13" s="16"/>
    </row>
    <row r="14" spans="1:20" ht="45" customHeight="1" thickBot="1" x14ac:dyDescent="0.45">
      <c r="A14" s="129" t="s">
        <v>78</v>
      </c>
      <c r="B14" s="130"/>
      <c r="C14" s="129" t="s">
        <v>89</v>
      </c>
      <c r="D14" s="131"/>
      <c r="E14" s="131"/>
      <c r="F14" s="131"/>
      <c r="G14" s="131"/>
      <c r="H14" s="131"/>
      <c r="I14" s="131"/>
      <c r="J14" s="131"/>
      <c r="K14" s="131"/>
      <c r="L14" s="131"/>
      <c r="M14" s="131"/>
      <c r="N14" s="131"/>
      <c r="O14" s="131"/>
      <c r="P14" s="131"/>
      <c r="Q14" s="131"/>
      <c r="R14" s="131"/>
      <c r="S14" s="130"/>
    </row>
  </sheetData>
  <mergeCells count="2">
    <mergeCell ref="A14:B14"/>
    <mergeCell ref="C14:S1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Editor_Glaswolle_Kasch_m3</vt:lpstr>
      <vt:lpstr>Allg_Erlaeuterungen</vt:lpstr>
      <vt:lpstr>baubook-import-Erlaeuterung</vt:lpstr>
      <vt:lpstr>baubook-import-zeile</vt:lpstr>
      <vt:lpstr>baubook-Umrechnung-kg</vt:lpstr>
      <vt:lpstr>Export Simapro</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2021-05-07T15:16:59Z</dcterms:modified>
</cp:coreProperties>
</file>