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gundi\Downloads\"/>
    </mc:Choice>
  </mc:AlternateContent>
  <xr:revisionPtr revIDLastSave="0" documentId="13_ncr:1_{023AE5B0-F876-4B44-B380-C44C84199065}" xr6:coauthVersionLast="47" xr6:coauthVersionMax="47" xr10:uidLastSave="{00000000-0000-0000-0000-000000000000}"/>
  <bookViews>
    <workbookView xWindow="-28920" yWindow="-1965" windowWidth="29040" windowHeight="15720" tabRatio="820" xr2:uid="{00000000-000D-0000-FFFF-FFFF00000000}"/>
  </bookViews>
  <sheets>
    <sheet name="EPD-Editor_3-0" sheetId="33" r:id="rId1"/>
    <sheet name="baubook" sheetId="30" r:id="rId2"/>
    <sheet name="Overview_sheets" sheetId="32" r:id="rId3"/>
    <sheet name="Explanations_import" sheetId="29" r:id="rId4"/>
    <sheet name="Overview results" sheetId="11" r:id="rId5"/>
    <sheet name="EPD-Export table1" sheetId="13" r:id="rId6"/>
    <sheet name="EPD-Export table2" sheetId="14" r:id="rId7"/>
    <sheet name="EPD-Export table3" sheetId="15" r:id="rId8"/>
    <sheet name="EPD-Export table4" sheetId="31" r:id="rId9"/>
  </sheets>
  <definedNames>
    <definedName name="_xlnm._FilterDatabase" localSheetId="1"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 i="33" l="1"/>
  <c r="AD8" i="11" l="1"/>
  <c r="AD9" i="11" l="1"/>
  <c r="AD10" i="11" l="1"/>
  <c r="AD11" i="11" l="1"/>
  <c r="AD12" i="11" l="1"/>
  <c r="AD13" i="11" l="1"/>
  <c r="AD14" i="11" l="1"/>
  <c r="AD15" i="11" l="1"/>
  <c r="AD16" i="11" l="1"/>
  <c r="AD17" i="11" l="1"/>
  <c r="AD18" i="11" l="1"/>
  <c r="AD19" i="11" l="1"/>
  <c r="AD20" i="11" l="1"/>
  <c r="AD21" i="11" l="1"/>
  <c r="AD22" i="11" l="1"/>
  <c r="AD23" i="11" l="1"/>
  <c r="AD24" i="11" l="1"/>
  <c r="AD25" i="11" l="1"/>
  <c r="AD26" i="11" l="1"/>
  <c r="AD27" i="11" l="1"/>
  <c r="AD28" i="11" l="1"/>
  <c r="AD29" i="11" l="1"/>
  <c r="AD30" i="11" l="1"/>
  <c r="AD31" i="11" l="1"/>
  <c r="AD32" i="11" l="1"/>
  <c r="AD33" i="11" l="1"/>
  <c r="AD34" i="11" l="1"/>
  <c r="AD35" i="11" l="1"/>
  <c r="AD36" i="11" l="1"/>
  <c r="AD37" i="11" l="1"/>
  <c r="AD38" i="11" l="1"/>
  <c r="AD39" i="11" l="1"/>
  <c r="AD40" i="11" l="1"/>
  <c r="AD41" i="11" l="1"/>
  <c r="AD42" i="11" l="1"/>
  <c r="AD43" i="11" l="1"/>
  <c r="AD44" i="11" l="1"/>
  <c r="AE8" i="11" l="1"/>
  <c r="AE9" i="11" l="1"/>
  <c r="AE10" i="11" l="1"/>
  <c r="AE11" i="11" l="1"/>
  <c r="AE12" i="11" l="1"/>
  <c r="AE13" i="11" l="1"/>
  <c r="AE14" i="11" l="1"/>
  <c r="AE15" i="11" l="1"/>
  <c r="AE16" i="11" l="1"/>
  <c r="AE17" i="11" l="1"/>
  <c r="AE18" i="11" l="1"/>
  <c r="AE19" i="11" l="1"/>
  <c r="AE20" i="11" l="1"/>
  <c r="AE21" i="11" l="1"/>
  <c r="AE22" i="11" l="1"/>
  <c r="AE23" i="11" l="1"/>
  <c r="AE24" i="11" l="1"/>
  <c r="AE25" i="11" l="1"/>
  <c r="AE26" i="11" l="1"/>
  <c r="AE27" i="11" l="1"/>
  <c r="AE28" i="11" l="1"/>
  <c r="AE29" i="11" l="1"/>
  <c r="AE30" i="11" l="1"/>
  <c r="AE31" i="11" l="1"/>
  <c r="AE32" i="11" l="1"/>
  <c r="AE33" i="11" l="1"/>
  <c r="AE34" i="11" l="1"/>
  <c r="AE35" i="11" l="1"/>
  <c r="AE36" i="11" l="1"/>
  <c r="AE37" i="11" l="1"/>
  <c r="AE38" i="11" l="1"/>
  <c r="AE39" i="11" l="1"/>
  <c r="AE40" i="11" l="1"/>
  <c r="AE41" i="11" l="1"/>
  <c r="AE42" i="11" l="1"/>
  <c r="AE43" i="11" l="1"/>
  <c r="AE44" i="11" l="1"/>
  <c r="U3" i="31" l="1"/>
  <c r="T3" i="31"/>
  <c r="U3" i="15"/>
  <c r="T3" i="15"/>
  <c r="U3" i="14"/>
  <c r="T3" i="14"/>
  <c r="T3" i="13"/>
  <c r="U3" i="13"/>
  <c r="AI3" i="13"/>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P4" i="13" l="1"/>
  <c r="H9" i="33"/>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AF8" i="11" l="1"/>
  <c r="AG8" i="11" s="1"/>
  <c r="H16" i="33"/>
  <c r="D43" i="30"/>
  <c r="F5" i="14"/>
  <c r="D22" i="30"/>
  <c r="AF9" i="11" l="1"/>
  <c r="AG9" i="11" s="1"/>
  <c r="H17" i="33"/>
  <c r="F6" i="14"/>
  <c r="D23" i="30"/>
  <c r="AF10" i="11" l="1"/>
  <c r="AG10" i="11" s="1"/>
  <c r="H18" i="33"/>
  <c r="D56" i="30"/>
  <c r="F7" i="14"/>
  <c r="AF11" i="11" l="1"/>
  <c r="AG11" i="11" s="1"/>
  <c r="H19" i="33"/>
  <c r="D57" i="30"/>
  <c r="F8" i="14"/>
  <c r="D4" i="30"/>
  <c r="AF12" i="11" l="1"/>
  <c r="AG12" i="11" s="1"/>
  <c r="H20" i="33"/>
  <c r="F9" i="14"/>
  <c r="D10" i="30"/>
  <c r="AF13" i="11" l="1"/>
  <c r="AG13" i="11" s="1"/>
  <c r="H21" i="33"/>
  <c r="D38" i="30"/>
  <c r="F10" i="14"/>
  <c r="E23" i="33"/>
  <c r="D21" i="30"/>
  <c r="AF14" i="11" l="1"/>
  <c r="AG14" i="11" s="1"/>
  <c r="H22" i="33"/>
  <c r="D44" i="30"/>
  <c r="F11" i="14"/>
  <c r="E24" i="33"/>
  <c r="D5" i="30"/>
  <c r="AF15" i="11" l="1"/>
  <c r="AG15" i="11" s="1"/>
  <c r="H23" i="33"/>
  <c r="D55" i="30"/>
  <c r="F12" i="14"/>
  <c r="E25" i="33"/>
  <c r="D16" i="30"/>
  <c r="AF16" i="11" l="1"/>
  <c r="AG16" i="11" s="1"/>
  <c r="H24" i="33"/>
  <c r="D39" i="30"/>
  <c r="F13" i="14"/>
  <c r="E26" i="33"/>
  <c r="D6" i="30"/>
  <c r="AF17" i="11" l="1"/>
  <c r="AG17" i="11" s="1"/>
  <c r="H25" i="33"/>
  <c r="D50" i="30"/>
  <c r="F4" i="15"/>
  <c r="D7" i="30"/>
  <c r="AF18" i="11" l="1"/>
  <c r="AG18" i="11" s="1"/>
  <c r="H26" i="33"/>
  <c r="D40" i="30"/>
  <c r="F5" i="15"/>
  <c r="E28" i="33"/>
  <c r="D20" i="30"/>
  <c r="AF19" i="11" l="1"/>
  <c r="AG19" i="11" s="1"/>
  <c r="H27" i="33"/>
  <c r="D41" i="30"/>
  <c r="F6" i="15"/>
  <c r="E29" i="33"/>
  <c r="D33" i="30"/>
  <c r="AF20" i="11" l="1"/>
  <c r="AG20" i="11" s="1"/>
  <c r="H28" i="33"/>
  <c r="D54" i="30"/>
  <c r="F7" i="15"/>
  <c r="E30" i="33"/>
  <c r="D32" i="30"/>
  <c r="AF21" i="11" l="1"/>
  <c r="AG21" i="11" s="1"/>
  <c r="H29" i="33"/>
  <c r="D67" i="30"/>
  <c r="F8" i="15"/>
  <c r="E31" i="33"/>
  <c r="D14" i="30"/>
  <c r="AF22" i="11" l="1"/>
  <c r="AG22" i="11" s="1"/>
  <c r="H30" i="33"/>
  <c r="D66" i="30"/>
  <c r="F9" i="15"/>
  <c r="E32" i="33"/>
  <c r="D15" i="30"/>
  <c r="AF23" i="11" l="1"/>
  <c r="AG23" i="11" s="1"/>
  <c r="H31" i="33"/>
  <c r="D48" i="30"/>
  <c r="F10" i="15"/>
  <c r="D31" i="30"/>
  <c r="AF24" i="11" l="1"/>
  <c r="AG24" i="11" s="1"/>
  <c r="H32" i="33"/>
  <c r="D49" i="30"/>
  <c r="F11" i="15"/>
  <c r="E34" i="33"/>
  <c r="D29" i="30"/>
  <c r="AF25" i="11" l="1"/>
  <c r="AG25" i="11" s="1"/>
  <c r="H33" i="33"/>
  <c r="D65" i="30"/>
  <c r="F4" i="31"/>
  <c r="E35" i="33"/>
  <c r="D28" i="30"/>
  <c r="AF26" i="11" l="1"/>
  <c r="AG26" i="11" s="1"/>
  <c r="H34" i="33"/>
  <c r="D63" i="30"/>
  <c r="F5" i="31"/>
  <c r="E36" i="33"/>
  <c r="D26" i="30"/>
  <c r="AF27" i="11" l="1"/>
  <c r="AG27" i="11" s="1"/>
  <c r="H35" i="33"/>
  <c r="D62" i="30"/>
  <c r="F6" i="31"/>
  <c r="E37" i="33"/>
  <c r="D27" i="30"/>
  <c r="AF28" i="11" l="1"/>
  <c r="AG28" i="11" s="1"/>
  <c r="H36" i="33"/>
  <c r="D60" i="30"/>
  <c r="F7" i="31"/>
  <c r="D30" i="30"/>
  <c r="AF29" i="11" l="1"/>
  <c r="AG29" i="11" s="1"/>
  <c r="H37" i="33"/>
  <c r="D61" i="30"/>
  <c r="F8" i="31"/>
  <c r="AF30" i="11" l="1"/>
  <c r="AG30" i="11" s="1"/>
  <c r="H38" i="33"/>
  <c r="D64" i="30"/>
  <c r="F9" i="31"/>
  <c r="AF31" i="11" l="1"/>
  <c r="AG31" i="11" s="1"/>
  <c r="I2" i="33"/>
  <c r="G4" i="13"/>
  <c r="AF32" i="11" l="1"/>
  <c r="AG32" i="11" s="1"/>
  <c r="I3" i="33"/>
  <c r="D154" i="30"/>
  <c r="G5" i="13"/>
  <c r="AF33" i="11" l="1"/>
  <c r="AG33" i="11" s="1"/>
  <c r="I4" i="33"/>
  <c r="D153" i="30"/>
  <c r="G6" i="13"/>
  <c r="AF34" i="11" l="1"/>
  <c r="AG34" i="11" s="1"/>
  <c r="I5" i="33"/>
  <c r="D155" i="30"/>
  <c r="G7" i="13"/>
  <c r="AF35" i="11" l="1"/>
  <c r="AG35" i="11" s="1"/>
  <c r="I6" i="33"/>
  <c r="D138" i="30"/>
  <c r="G8" i="13"/>
  <c r="AF36" i="11" l="1"/>
  <c r="AG36" i="11" s="1"/>
  <c r="I7" i="33"/>
  <c r="D170" i="30"/>
  <c r="G9" i="13"/>
  <c r="AF37" i="11" l="1"/>
  <c r="AG37" i="11" s="1"/>
  <c r="I8" i="33"/>
  <c r="D149" i="30"/>
  <c r="G10" i="13"/>
  <c r="AF38" i="11" l="1"/>
  <c r="AG38" i="11" s="1"/>
  <c r="I9" i="33"/>
  <c r="D148" i="30"/>
  <c r="G11" i="13"/>
  <c r="AF39" i="11" l="1"/>
  <c r="AG39" i="11" s="1"/>
  <c r="I10" i="33"/>
  <c r="D147" i="30"/>
  <c r="G12" i="13"/>
  <c r="AF40" i="11" l="1"/>
  <c r="AG40" i="11" s="1"/>
  <c r="I11" i="33"/>
  <c r="D139" i="30"/>
  <c r="G13" i="13"/>
  <c r="AF41" i="11" l="1"/>
  <c r="AG41" i="11" s="1"/>
  <c r="I12" i="33"/>
  <c r="D161" i="30"/>
  <c r="G14" i="13"/>
  <c r="AF42" i="11" l="1"/>
  <c r="AG42" i="11" s="1"/>
  <c r="I13" i="33"/>
  <c r="D160" i="30"/>
  <c r="G15" i="13"/>
  <c r="AF43" i="11" l="1"/>
  <c r="AG43" i="11" s="1"/>
  <c r="I14" i="33"/>
  <c r="D171" i="30"/>
  <c r="G16" i="13"/>
  <c r="AF44" i="11" l="1"/>
  <c r="AG44" i="11" s="1"/>
  <c r="I15" i="33"/>
  <c r="D144" i="30"/>
  <c r="G4" i="14"/>
  <c r="V2" i="33" l="1"/>
  <c r="I16" i="33"/>
  <c r="D145" i="30"/>
  <c r="G5" i="14"/>
  <c r="V3" i="33" l="1"/>
  <c r="I17" i="33"/>
  <c r="G6" i="14"/>
  <c r="V4" i="33" l="1"/>
  <c r="I18" i="33"/>
  <c r="D158" i="30"/>
  <c r="G7" i="14"/>
  <c r="V5" i="33" l="1"/>
  <c r="I19" i="33"/>
  <c r="D159" i="30"/>
  <c r="G8" i="14"/>
  <c r="V6" i="33" l="1"/>
  <c r="I20" i="33"/>
  <c r="G9" i="14"/>
  <c r="V7" i="33" l="1"/>
  <c r="I21" i="33"/>
  <c r="D140" i="30"/>
  <c r="G10" i="14"/>
  <c r="V8" i="33" l="1"/>
  <c r="I22" i="33"/>
  <c r="D146" i="30"/>
  <c r="G11" i="14"/>
  <c r="V9" i="33" l="1"/>
  <c r="I23" i="33"/>
  <c r="D157" i="30"/>
  <c r="G12" i="14"/>
  <c r="V10" i="33" l="1"/>
  <c r="I24" i="33"/>
  <c r="D141" i="30"/>
  <c r="G13" i="14"/>
  <c r="V11" i="33" l="1"/>
  <c r="I25" i="33"/>
  <c r="D152" i="30"/>
  <c r="G4" i="15"/>
  <c r="V12" i="33" l="1"/>
  <c r="I26" i="33"/>
  <c r="D142" i="30"/>
  <c r="G5" i="15"/>
  <c r="AA4" i="13" l="1"/>
  <c r="W2" i="33"/>
  <c r="I27" i="33"/>
  <c r="D143" i="30"/>
  <c r="G6" i="15"/>
  <c r="AA5" i="13" l="1"/>
  <c r="D290" i="30"/>
  <c r="W3" i="33"/>
  <c r="I28" i="33"/>
  <c r="D156" i="30"/>
  <c r="G7" i="15"/>
  <c r="W4" i="33" l="1"/>
  <c r="D289" i="30"/>
  <c r="AA6" i="13"/>
  <c r="I29" i="33"/>
  <c r="D169" i="30"/>
  <c r="G8" i="15"/>
  <c r="W5" i="33" l="1"/>
  <c r="AA7" i="13"/>
  <c r="D291" i="30"/>
  <c r="I30" i="33"/>
  <c r="D168" i="30"/>
  <c r="G9" i="15"/>
  <c r="AA8" i="13" l="1"/>
  <c r="D274" i="30"/>
  <c r="W6" i="33"/>
  <c r="I31" i="33"/>
  <c r="D150" i="30"/>
  <c r="G10" i="15"/>
  <c r="AA9" i="13" l="1"/>
  <c r="D306" i="30"/>
  <c r="W7" i="33"/>
  <c r="I32" i="33"/>
  <c r="D151" i="30"/>
  <c r="G11" i="15"/>
  <c r="AA10" i="13" l="1"/>
  <c r="D285" i="30"/>
  <c r="W8" i="33"/>
  <c r="I33" i="33"/>
  <c r="D167" i="30"/>
  <c r="G4" i="31"/>
  <c r="AA11" i="13" l="1"/>
  <c r="D284" i="30"/>
  <c r="W9" i="33"/>
  <c r="I34" i="33"/>
  <c r="D165" i="30"/>
  <c r="G5" i="31"/>
  <c r="W10" i="33" l="1"/>
  <c r="D283" i="30"/>
  <c r="AA12" i="13"/>
  <c r="I35" i="33"/>
  <c r="D164" i="30"/>
  <c r="G6" i="31"/>
  <c r="AA13" i="13" l="1"/>
  <c r="D275" i="30"/>
  <c r="W11" i="33"/>
  <c r="I36" i="33"/>
  <c r="D162" i="30"/>
  <c r="G7" i="31"/>
  <c r="W12" i="33" l="1"/>
  <c r="D297" i="30"/>
  <c r="AA14" i="13"/>
  <c r="I37" i="33"/>
  <c r="D163" i="30"/>
  <c r="G8" i="31"/>
  <c r="AA15" i="13" l="1"/>
  <c r="D296" i="30"/>
  <c r="W13" i="33"/>
  <c r="I38" i="33"/>
  <c r="D166" i="30"/>
  <c r="G9" i="31"/>
  <c r="AA16" i="13" l="1"/>
  <c r="D307" i="30"/>
  <c r="W14" i="33"/>
  <c r="J2" i="33"/>
  <c r="H4" i="13"/>
  <c r="AA4" i="14" l="1"/>
  <c r="D280" i="30"/>
  <c r="W15" i="33"/>
  <c r="J3" i="33"/>
  <c r="D188" i="30"/>
  <c r="H5" i="13"/>
  <c r="W16" i="33" l="1"/>
  <c r="D281" i="30"/>
  <c r="AA5" i="14"/>
  <c r="J4" i="33"/>
  <c r="D187" i="30"/>
  <c r="H6" i="13"/>
  <c r="AA6" i="14" l="1"/>
  <c r="W17" i="33"/>
  <c r="J5" i="33"/>
  <c r="D189" i="30"/>
  <c r="H7" i="13"/>
  <c r="AA7" i="14" l="1"/>
  <c r="D294" i="30"/>
  <c r="W18" i="33"/>
  <c r="J6" i="33"/>
  <c r="D172" i="30"/>
  <c r="H8" i="13"/>
  <c r="AA8" i="14" l="1"/>
  <c r="W19" i="33"/>
  <c r="D295" i="30"/>
  <c r="J7" i="33"/>
  <c r="D204" i="30"/>
  <c r="H9" i="13"/>
  <c r="W20" i="33" l="1"/>
  <c r="AA9" i="14"/>
  <c r="J8" i="33"/>
  <c r="D183" i="30"/>
  <c r="H10" i="13"/>
  <c r="W21" i="33" l="1"/>
  <c r="D276" i="30"/>
  <c r="AA10" i="14"/>
  <c r="J9" i="33"/>
  <c r="D182" i="30"/>
  <c r="H11" i="13"/>
  <c r="W22" i="33" l="1"/>
  <c r="AA11" i="14"/>
  <c r="D282" i="30"/>
  <c r="J10" i="33"/>
  <c r="D181" i="30"/>
  <c r="H12" i="13"/>
  <c r="AA12" i="14" l="1"/>
  <c r="W23" i="33"/>
  <c r="D293" i="30"/>
  <c r="J11" i="33"/>
  <c r="D173" i="30"/>
  <c r="H13" i="13"/>
  <c r="AA13" i="14" l="1"/>
  <c r="W24" i="33"/>
  <c r="D277" i="30"/>
  <c r="J12" i="33"/>
  <c r="D195" i="30"/>
  <c r="H14" i="13"/>
  <c r="AA4" i="15" l="1"/>
  <c r="W25" i="33"/>
  <c r="D288" i="30"/>
  <c r="J13" i="33"/>
  <c r="D194" i="30"/>
  <c r="H15" i="13"/>
  <c r="AA5" i="15" l="1"/>
  <c r="W26" i="33"/>
  <c r="D278" i="30"/>
  <c r="J14" i="33"/>
  <c r="D205" i="30"/>
  <c r="H16" i="13"/>
  <c r="AA6" i="15" l="1"/>
  <c r="W27" i="33"/>
  <c r="D279" i="30"/>
  <c r="J15" i="33"/>
  <c r="D178" i="30"/>
  <c r="H4" i="14"/>
  <c r="AA7" i="15" l="1"/>
  <c r="W28" i="33"/>
  <c r="D292" i="30"/>
  <c r="J16" i="33"/>
  <c r="D179" i="30"/>
  <c r="H5" i="14"/>
  <c r="AA8" i="15" l="1"/>
  <c r="D305" i="30"/>
  <c r="W29" i="33"/>
  <c r="J17" i="33"/>
  <c r="H6" i="14"/>
  <c r="AA9" i="15" l="1"/>
  <c r="D304" i="30"/>
  <c r="W30" i="33"/>
  <c r="J18" i="33"/>
  <c r="D192" i="30"/>
  <c r="H7" i="14"/>
  <c r="W31" i="33" l="1"/>
  <c r="AA10" i="15"/>
  <c r="D286" i="30"/>
  <c r="J19" i="33"/>
  <c r="D193" i="30"/>
  <c r="H8" i="14"/>
  <c r="AA11" i="15" l="1"/>
  <c r="W32" i="33"/>
  <c r="D287" i="30"/>
  <c r="J20" i="33"/>
  <c r="H9" i="14"/>
  <c r="W33" i="33" l="1"/>
  <c r="D303" i="30"/>
  <c r="AA4" i="31"/>
  <c r="J21" i="33"/>
  <c r="D174" i="30"/>
  <c r="H10" i="14"/>
  <c r="W34" i="33" l="1"/>
  <c r="D301" i="30"/>
  <c r="AA5" i="31"/>
  <c r="J22" i="33"/>
  <c r="D180" i="30"/>
  <c r="H11" i="14"/>
  <c r="W35" i="33" l="1"/>
  <c r="D300" i="30"/>
  <c r="AA6" i="31"/>
  <c r="J23" i="33"/>
  <c r="D191" i="30"/>
  <c r="H12" i="14"/>
  <c r="W36" i="33" l="1"/>
  <c r="AA7" i="31"/>
  <c r="D298" i="30"/>
  <c r="J24" i="33"/>
  <c r="D175" i="30"/>
  <c r="H13" i="14"/>
  <c r="W37" i="33" l="1"/>
  <c r="D299" i="30"/>
  <c r="AA8" i="31"/>
  <c r="J25" i="33"/>
  <c r="D186" i="30"/>
  <c r="H4" i="15"/>
  <c r="AA9" i="31" l="1"/>
  <c r="D302" i="30"/>
  <c r="W38" i="33"/>
  <c r="J26" i="33"/>
  <c r="D176" i="30"/>
  <c r="H5" i="15"/>
  <c r="AB4" i="13" l="1"/>
  <c r="X2" i="33"/>
  <c r="J27" i="33"/>
  <c r="D177" i="30"/>
  <c r="H6" i="15"/>
  <c r="AB5" i="13" l="1"/>
  <c r="D358" i="30"/>
  <c r="X3" i="33"/>
  <c r="J28" i="33"/>
  <c r="D190" i="30"/>
  <c r="H7" i="15"/>
  <c r="X4" i="33" l="1"/>
  <c r="AB6" i="13"/>
  <c r="D357" i="30"/>
  <c r="J29" i="33"/>
  <c r="D203" i="30"/>
  <c r="H8" i="15"/>
  <c r="X5" i="33" l="1"/>
  <c r="AB7" i="13"/>
  <c r="D359" i="30"/>
  <c r="J30" i="33"/>
  <c r="D202" i="30"/>
  <c r="H9" i="15"/>
  <c r="AB8" i="13" l="1"/>
  <c r="X6" i="33"/>
  <c r="D342" i="30"/>
  <c r="J31" i="33"/>
  <c r="D184" i="30"/>
  <c r="H10" i="15"/>
  <c r="X7" i="33" l="1"/>
  <c r="D374" i="30"/>
  <c r="AB9" i="13"/>
  <c r="J32" i="33"/>
  <c r="D185" i="30"/>
  <c r="H11" i="15"/>
  <c r="AB10" i="13" l="1"/>
  <c r="X8" i="33"/>
  <c r="D353" i="30"/>
  <c r="J33" i="33"/>
  <c r="D201" i="30"/>
  <c r="H4" i="31"/>
  <c r="AB11" i="13" l="1"/>
  <c r="D352" i="30"/>
  <c r="X9" i="33"/>
  <c r="J34" i="33"/>
  <c r="D199" i="30"/>
  <c r="H5" i="31"/>
  <c r="AB12" i="13" l="1"/>
  <c r="D351" i="30"/>
  <c r="X10" i="33"/>
  <c r="J35" i="33"/>
  <c r="D198" i="30"/>
  <c r="H6" i="31"/>
  <c r="X11" i="33" l="1"/>
  <c r="AB13" i="13"/>
  <c r="D343" i="30"/>
  <c r="J36" i="33"/>
  <c r="D196" i="30"/>
  <c r="H7" i="31"/>
  <c r="X12" i="33" l="1"/>
  <c r="D365" i="30"/>
  <c r="AB14" i="13"/>
  <c r="J37" i="33"/>
  <c r="D197" i="30"/>
  <c r="H8" i="31"/>
  <c r="X13" i="33" l="1"/>
  <c r="D364" i="30"/>
  <c r="AB15" i="13"/>
  <c r="J38" i="33"/>
  <c r="D200" i="30"/>
  <c r="H9" i="31"/>
  <c r="D375" i="30" l="1"/>
  <c r="AB16" i="13"/>
  <c r="X14" i="33"/>
  <c r="K2" i="33"/>
  <c r="I4" i="13"/>
  <c r="AB4" i="14" l="1"/>
  <c r="X15" i="33"/>
  <c r="D348" i="30"/>
  <c r="K3" i="33"/>
  <c r="D222" i="30"/>
  <c r="I5" i="13"/>
  <c r="AB5" i="14" l="1"/>
  <c r="D349" i="30"/>
  <c r="X16" i="33"/>
  <c r="K4" i="33"/>
  <c r="D221" i="30"/>
  <c r="I6" i="13"/>
  <c r="AB6" i="14" l="1"/>
  <c r="X17" i="33"/>
  <c r="K5" i="33"/>
  <c r="D223" i="30"/>
  <c r="I7" i="13"/>
  <c r="AB7" i="14" l="1"/>
  <c r="X18" i="33"/>
  <c r="D362" i="30"/>
  <c r="K6" i="33"/>
  <c r="D206" i="30"/>
  <c r="I8" i="13"/>
  <c r="AB8" i="14" l="1"/>
  <c r="X19" i="33"/>
  <c r="D363" i="30"/>
  <c r="K7" i="33"/>
  <c r="D238" i="30"/>
  <c r="I9" i="13"/>
  <c r="AB9" i="14" l="1"/>
  <c r="X20" i="33"/>
  <c r="K8" i="33"/>
  <c r="D217" i="30"/>
  <c r="I10" i="13"/>
  <c r="AB10" i="14" l="1"/>
  <c r="X21" i="33"/>
  <c r="D344" i="30"/>
  <c r="K9" i="33"/>
  <c r="D216" i="30"/>
  <c r="I11" i="13"/>
  <c r="AB11" i="14" l="1"/>
  <c r="X22" i="33"/>
  <c r="D350" i="30"/>
  <c r="K10" i="33"/>
  <c r="D215" i="30"/>
  <c r="I12" i="13"/>
  <c r="AB12" i="14" l="1"/>
  <c r="D361" i="30"/>
  <c r="X23" i="33"/>
  <c r="K11" i="33"/>
  <c r="D207" i="30"/>
  <c r="I13" i="13"/>
  <c r="D345" i="30" l="1"/>
  <c r="AB13" i="14"/>
  <c r="X24" i="33"/>
  <c r="K12" i="33"/>
  <c r="D229" i="30"/>
  <c r="I14" i="13"/>
  <c r="AB4" i="15" l="1"/>
  <c r="D356" i="30"/>
  <c r="X25" i="33"/>
  <c r="K13" i="33"/>
  <c r="D228" i="30"/>
  <c r="I15" i="13"/>
  <c r="AB5" i="15" l="1"/>
  <c r="X26" i="33"/>
  <c r="D346" i="30"/>
  <c r="K14" i="33"/>
  <c r="D239" i="30"/>
  <c r="I16" i="13"/>
  <c r="AB6" i="15" l="1"/>
  <c r="D347" i="30"/>
  <c r="X27" i="33"/>
  <c r="K15" i="33"/>
  <c r="D212" i="30"/>
  <c r="I4" i="14"/>
  <c r="AB7" i="15" l="1"/>
  <c r="D360" i="30"/>
  <c r="X28" i="33"/>
  <c r="K16" i="33"/>
  <c r="D213" i="30"/>
  <c r="I5" i="14"/>
  <c r="AB8" i="15" l="1"/>
  <c r="X29" i="33"/>
  <c r="D373" i="30"/>
  <c r="K17" i="33"/>
  <c r="I6" i="14"/>
  <c r="AB9" i="15" l="1"/>
  <c r="D372" i="30"/>
  <c r="X30" i="33"/>
  <c r="K18" i="33"/>
  <c r="D226" i="30"/>
  <c r="I7" i="14"/>
  <c r="AB10" i="15" l="1"/>
  <c r="X31" i="33"/>
  <c r="D354" i="30"/>
  <c r="K19" i="33"/>
  <c r="D227" i="30"/>
  <c r="I8" i="14"/>
  <c r="X32" i="33" l="1"/>
  <c r="D355" i="30"/>
  <c r="AB11" i="15"/>
  <c r="K20" i="33"/>
  <c r="I9" i="14"/>
  <c r="AB4" i="31" l="1"/>
  <c r="X33" i="33"/>
  <c r="D371" i="30"/>
  <c r="K21" i="33"/>
  <c r="D208" i="30"/>
  <c r="I10" i="14"/>
  <c r="AB5" i="31" l="1"/>
  <c r="X34" i="33"/>
  <c r="D369" i="30"/>
  <c r="K22" i="33"/>
  <c r="D214" i="30"/>
  <c r="I11" i="14"/>
  <c r="AB6" i="31" l="1"/>
  <c r="D368" i="30"/>
  <c r="X35" i="33"/>
  <c r="K23" i="33"/>
  <c r="D225" i="30"/>
  <c r="I12" i="14"/>
  <c r="AB7" i="31" l="1"/>
  <c r="X36" i="33"/>
  <c r="D366" i="30"/>
  <c r="K24" i="33"/>
  <c r="D209" i="30"/>
  <c r="I13" i="14"/>
  <c r="AB8" i="31" l="1"/>
  <c r="D367" i="30"/>
  <c r="X37" i="33"/>
  <c r="K25" i="33"/>
  <c r="D220" i="30"/>
  <c r="I4" i="15"/>
  <c r="AB9" i="31" l="1"/>
  <c r="D370" i="30"/>
  <c r="X38" i="33"/>
  <c r="K26" i="33"/>
  <c r="D210" i="30"/>
  <c r="I5" i="15"/>
  <c r="Y2" i="33" l="1"/>
  <c r="AC4" i="13"/>
  <c r="K27" i="33"/>
  <c r="D211" i="30"/>
  <c r="I6" i="15"/>
  <c r="AC5" i="13" l="1"/>
  <c r="Y3" i="33"/>
  <c r="D426" i="30"/>
  <c r="K28" i="33"/>
  <c r="D224" i="30"/>
  <c r="I7" i="15"/>
  <c r="Y4" i="33" l="1"/>
  <c r="AC6" i="13"/>
  <c r="D425" i="30"/>
  <c r="K29" i="33"/>
  <c r="D237" i="30"/>
  <c r="I8" i="15"/>
  <c r="AC7" i="13" l="1"/>
  <c r="D427" i="30"/>
  <c r="Y5" i="33"/>
  <c r="K30" i="33"/>
  <c r="D236" i="30"/>
  <c r="I9" i="15"/>
  <c r="Y6" i="33" l="1"/>
  <c r="AC8" i="13"/>
  <c r="D410" i="30"/>
  <c r="K31" i="33"/>
  <c r="D218" i="30"/>
  <c r="I10" i="15"/>
  <c r="AC9" i="13" l="1"/>
  <c r="D442" i="30"/>
  <c r="Y7" i="33"/>
  <c r="K32" i="33"/>
  <c r="D219" i="30"/>
  <c r="I11" i="15"/>
  <c r="AC10" i="13" l="1"/>
  <c r="Y8" i="33"/>
  <c r="D421" i="30"/>
  <c r="K33" i="33"/>
  <c r="D235" i="30"/>
  <c r="I4" i="31"/>
  <c r="AC11" i="13" l="1"/>
  <c r="Y9" i="33"/>
  <c r="D420" i="30"/>
  <c r="K34" i="33"/>
  <c r="D233" i="30"/>
  <c r="I5" i="31"/>
  <c r="Y10" i="33" l="1"/>
  <c r="AC12" i="13"/>
  <c r="D419" i="30"/>
  <c r="K35" i="33"/>
  <c r="D232" i="30"/>
  <c r="I6" i="31"/>
  <c r="AC13" i="13" l="1"/>
  <c r="Y11" i="33"/>
  <c r="D411" i="30"/>
  <c r="K36" i="33"/>
  <c r="D230" i="30"/>
  <c r="I7" i="31"/>
  <c r="Y12" i="33" l="1"/>
  <c r="AC14" i="13"/>
  <c r="D433" i="30"/>
  <c r="K37" i="33"/>
  <c r="D231" i="30"/>
  <c r="I8" i="31"/>
  <c r="AC15" i="13" l="1"/>
  <c r="D432" i="30"/>
  <c r="Y13" i="33"/>
  <c r="K38" i="33"/>
  <c r="D234" i="30"/>
  <c r="I9" i="31"/>
  <c r="Y14" i="33" l="1"/>
  <c r="D443" i="30"/>
  <c r="AC16" i="13"/>
  <c r="L2" i="33"/>
  <c r="J4" i="13"/>
  <c r="D416" i="30" l="1"/>
  <c r="Y15" i="33"/>
  <c r="AC4" i="14"/>
  <c r="L3" i="33"/>
  <c r="J5" i="13"/>
  <c r="AC5" i="14" l="1"/>
  <c r="D417" i="30"/>
  <c r="Y16" i="33"/>
  <c r="L4" i="33"/>
  <c r="J6" i="13"/>
  <c r="Y17" i="33" l="1"/>
  <c r="AC6" i="14"/>
  <c r="L5" i="33"/>
  <c r="J7" i="13"/>
  <c r="D430" i="30" l="1"/>
  <c r="Y18" i="33"/>
  <c r="AC7" i="14"/>
  <c r="L6" i="33"/>
  <c r="J8" i="13"/>
  <c r="AC8" i="14" l="1"/>
  <c r="D431" i="30"/>
  <c r="Y19" i="33"/>
  <c r="L7" i="33"/>
  <c r="J9" i="13"/>
  <c r="Y20" i="33" l="1"/>
  <c r="AC9" i="14"/>
  <c r="L8" i="33"/>
  <c r="J10" i="13"/>
  <c r="Y21" i="33" l="1"/>
  <c r="AC10" i="14"/>
  <c r="D412" i="30"/>
  <c r="L9" i="33"/>
  <c r="J11" i="13"/>
  <c r="AC11" i="14" l="1"/>
  <c r="Y22" i="33"/>
  <c r="D418" i="30"/>
  <c r="L10" i="33"/>
  <c r="J12" i="13"/>
  <c r="Y23" i="33" l="1"/>
  <c r="D429" i="30"/>
  <c r="AC12" i="14"/>
  <c r="L11" i="33"/>
  <c r="J13" i="13"/>
  <c r="Y24" i="33" l="1"/>
  <c r="D413" i="30"/>
  <c r="AC13" i="14"/>
  <c r="L12" i="33"/>
  <c r="J14" i="13"/>
  <c r="AC4" i="15" l="1"/>
  <c r="Y25" i="33"/>
  <c r="D424" i="30"/>
  <c r="L13" i="33"/>
  <c r="J15" i="13"/>
  <c r="Y26" i="33" l="1"/>
  <c r="D414" i="30"/>
  <c r="AC5" i="15"/>
  <c r="L14" i="33"/>
  <c r="J16" i="13"/>
  <c r="AC6" i="15" l="1"/>
  <c r="D415" i="30"/>
  <c r="Y27" i="33"/>
  <c r="L15" i="33"/>
  <c r="J4" i="14"/>
  <c r="Y28" i="33" l="1"/>
  <c r="AC7" i="15"/>
  <c r="D428" i="30"/>
  <c r="L16" i="33"/>
  <c r="J5" i="14"/>
  <c r="D441" i="30" l="1"/>
  <c r="AC8" i="15"/>
  <c r="Y29" i="33"/>
  <c r="L17" i="33"/>
  <c r="J6" i="14"/>
  <c r="D440" i="30" l="1"/>
  <c r="AC9" i="15"/>
  <c r="Y30" i="33"/>
  <c r="L18" i="33"/>
  <c r="J7" i="14"/>
  <c r="D422" i="30" l="1"/>
  <c r="Y31" i="33"/>
  <c r="AC10" i="15"/>
  <c r="L19" i="33"/>
  <c r="J8" i="14"/>
  <c r="AC11" i="15" l="1"/>
  <c r="Y32" i="33"/>
  <c r="D423" i="30"/>
  <c r="L20" i="33"/>
  <c r="J9" i="14"/>
  <c r="AC4" i="31" l="1"/>
  <c r="Y33" i="33"/>
  <c r="D439" i="30"/>
  <c r="L21" i="33"/>
  <c r="J10" i="14"/>
  <c r="Y34" i="33" l="1"/>
  <c r="D437" i="30"/>
  <c r="AC5" i="31"/>
  <c r="L22" i="33"/>
  <c r="J11" i="14"/>
  <c r="Y35" i="33" l="1"/>
  <c r="D436" i="30"/>
  <c r="AC6" i="31"/>
  <c r="L23" i="33"/>
  <c r="J12" i="14"/>
  <c r="AC7" i="31" l="1"/>
  <c r="D434" i="30"/>
  <c r="Y36" i="33"/>
  <c r="L24" i="33"/>
  <c r="J13" i="14"/>
  <c r="D435" i="30" l="1"/>
  <c r="AC8" i="31"/>
  <c r="Y37" i="33"/>
  <c r="L25" i="33"/>
  <c r="J4" i="15"/>
  <c r="Y38" i="33" l="1"/>
  <c r="AC9" i="31"/>
  <c r="D438" i="30"/>
  <c r="L26" i="33"/>
  <c r="J5" i="15"/>
  <c r="AH8" i="11" l="1"/>
  <c r="AI8" i="11" s="1"/>
  <c r="Z2" i="33"/>
  <c r="AD4" i="13"/>
  <c r="L27" i="33"/>
  <c r="J6" i="15"/>
  <c r="AH9" i="11" l="1"/>
  <c r="AI9" i="11" s="1"/>
  <c r="Z3" i="33"/>
  <c r="AD5" i="13"/>
  <c r="D494" i="30"/>
  <c r="L28" i="33"/>
  <c r="J7" i="15"/>
  <c r="AH10" i="11" l="1"/>
  <c r="AI10" i="11" s="1"/>
  <c r="AD6" i="13"/>
  <c r="Z4" i="33"/>
  <c r="D493" i="30"/>
  <c r="L29" i="33"/>
  <c r="J8" i="15"/>
  <c r="AH11" i="11" l="1"/>
  <c r="AI11" i="11" s="1"/>
  <c r="AD7" i="13"/>
  <c r="D495" i="30"/>
  <c r="Z5" i="33"/>
  <c r="L30" i="33"/>
  <c r="J9" i="15"/>
  <c r="AH12" i="11" l="1"/>
  <c r="AI12" i="11" s="1"/>
  <c r="Z6" i="33"/>
  <c r="AD8" i="13"/>
  <c r="D478" i="30"/>
  <c r="L31" i="33"/>
  <c r="J10" i="15"/>
  <c r="AH13" i="11" l="1"/>
  <c r="AI13" i="11" s="1"/>
  <c r="Z7" i="33"/>
  <c r="AD9" i="13"/>
  <c r="D510" i="30"/>
  <c r="L32" i="33"/>
  <c r="J11" i="15"/>
  <c r="AH14" i="11" l="1"/>
  <c r="AI14" i="11" s="1"/>
  <c r="AD10" i="13"/>
  <c r="Z8" i="33"/>
  <c r="D489" i="30"/>
  <c r="L33" i="33"/>
  <c r="J4" i="31"/>
  <c r="AH15" i="11" l="1"/>
  <c r="AI15" i="11" s="1"/>
  <c r="AD11" i="13"/>
  <c r="D488" i="30"/>
  <c r="Z9" i="33"/>
  <c r="L34" i="33"/>
  <c r="J5" i="31"/>
  <c r="AH16" i="11" l="1"/>
  <c r="AI16" i="11" s="1"/>
  <c r="AD12" i="13"/>
  <c r="Z10" i="33"/>
  <c r="D487" i="30"/>
  <c r="L35" i="33"/>
  <c r="J6" i="31"/>
  <c r="AH17" i="11" l="1"/>
  <c r="AI17" i="11" s="1"/>
  <c r="AD13" i="13"/>
  <c r="Z11" i="33"/>
  <c r="D479" i="30"/>
  <c r="L36" i="33"/>
  <c r="J7" i="31"/>
  <c r="AH18" i="11" l="1"/>
  <c r="AI18" i="11" s="1"/>
  <c r="Z12" i="33"/>
  <c r="AD14" i="13"/>
  <c r="D501" i="30"/>
  <c r="L37" i="33"/>
  <c r="J8" i="31"/>
  <c r="AH19" i="11" l="1"/>
  <c r="AI19" i="11" s="1"/>
  <c r="AD15" i="13"/>
  <c r="Z13" i="33"/>
  <c r="D500" i="30"/>
  <c r="L38" i="33"/>
  <c r="J9" i="31"/>
  <c r="AH20" i="11" l="1"/>
  <c r="AI20" i="11" s="1"/>
  <c r="AD16" i="13"/>
  <c r="Z14" i="33"/>
  <c r="D511" i="30"/>
  <c r="M2" i="33"/>
  <c r="K4" i="13"/>
  <c r="AH21" i="11" l="1"/>
  <c r="AI21" i="11" s="1"/>
  <c r="AD4" i="14"/>
  <c r="Z15" i="33"/>
  <c r="D484" i="30"/>
  <c r="M3" i="33"/>
  <c r="K5" i="13"/>
  <c r="AH22" i="11" l="1"/>
  <c r="AI22" i="11" s="1"/>
  <c r="AD5" i="14"/>
  <c r="Z16" i="33"/>
  <c r="D485" i="30"/>
  <c r="M4" i="33"/>
  <c r="K6" i="13"/>
  <c r="AH23" i="11" l="1"/>
  <c r="AI23" i="11" s="1"/>
  <c r="AD6" i="14"/>
  <c r="Z17" i="33"/>
  <c r="M5" i="33"/>
  <c r="K7" i="13"/>
  <c r="AH24" i="11" l="1"/>
  <c r="AI24" i="11" s="1"/>
  <c r="D498" i="30"/>
  <c r="AD7" i="14"/>
  <c r="Z18" i="33"/>
  <c r="M6" i="33"/>
  <c r="K8" i="13"/>
  <c r="AH25" i="11" l="1"/>
  <c r="AI25" i="11" s="1"/>
  <c r="D499" i="30"/>
  <c r="Z19" i="33"/>
  <c r="AD8" i="14"/>
  <c r="M7" i="33"/>
  <c r="K9" i="13"/>
  <c r="AH26" i="11" l="1"/>
  <c r="AI26" i="11" s="1"/>
  <c r="Z20" i="33"/>
  <c r="AD9" i="14"/>
  <c r="M8" i="33"/>
  <c r="K10" i="13"/>
  <c r="AH27" i="11" l="1"/>
  <c r="AI27" i="11" s="1"/>
  <c r="Z21" i="33"/>
  <c r="AD10" i="14"/>
  <c r="D480" i="30"/>
  <c r="M9" i="33"/>
  <c r="K11" i="13"/>
  <c r="AH28" i="11" l="1"/>
  <c r="AI28" i="11" s="1"/>
  <c r="D486" i="30"/>
  <c r="AD11" i="14"/>
  <c r="Z22" i="33"/>
  <c r="M10" i="33"/>
  <c r="K12" i="13"/>
  <c r="AH29" i="11" l="1"/>
  <c r="AI29" i="11" s="1"/>
  <c r="AD12" i="14"/>
  <c r="D497" i="30"/>
  <c r="Z23" i="33"/>
  <c r="M11" i="33"/>
  <c r="K13" i="13"/>
  <c r="AH30" i="11" l="1"/>
  <c r="AI30" i="11" s="1"/>
  <c r="D481" i="30"/>
  <c r="Z24" i="33"/>
  <c r="AD13" i="14"/>
  <c r="M12" i="33"/>
  <c r="K14" i="13"/>
  <c r="AH31" i="11" l="1"/>
  <c r="AI31" i="11" s="1"/>
  <c r="AD4" i="15"/>
  <c r="Z25" i="33"/>
  <c r="D492" i="30"/>
  <c r="M13" i="33"/>
  <c r="K15" i="13"/>
  <c r="AH32" i="11" l="1"/>
  <c r="AI32" i="11" s="1"/>
  <c r="Z26" i="33"/>
  <c r="D482" i="30"/>
  <c r="AD5" i="15"/>
  <c r="M14" i="33"/>
  <c r="K16" i="13"/>
  <c r="AH33" i="11" l="1"/>
  <c r="AI33" i="11" s="1"/>
  <c r="AD6" i="15"/>
  <c r="D483" i="30"/>
  <c r="Z27" i="33"/>
  <c r="M15" i="33"/>
  <c r="K4" i="14"/>
  <c r="AH34" i="11" l="1"/>
  <c r="AI34" i="11" s="1"/>
  <c r="Z28" i="33"/>
  <c r="D496" i="30"/>
  <c r="AD7" i="15"/>
  <c r="M16" i="33"/>
  <c r="K5" i="14"/>
  <c r="AH35" i="11" l="1"/>
  <c r="AI35" i="11" s="1"/>
  <c r="AD8" i="15"/>
  <c r="Z29" i="33"/>
  <c r="D509" i="30"/>
  <c r="M17" i="33"/>
  <c r="K6" i="14"/>
  <c r="AH36" i="11" l="1"/>
  <c r="AI36" i="11" s="1"/>
  <c r="AD9" i="15"/>
  <c r="Z30" i="33"/>
  <c r="D508" i="30"/>
  <c r="M18" i="33"/>
  <c r="K7" i="14"/>
  <c r="AH37" i="11" l="1"/>
  <c r="AI37" i="11" s="1"/>
  <c r="AD10" i="15"/>
  <c r="D490" i="30"/>
  <c r="Z31" i="33"/>
  <c r="M19" i="33"/>
  <c r="K8" i="14"/>
  <c r="AH38" i="11" l="1"/>
  <c r="AI38" i="11" s="1"/>
  <c r="AD11" i="15"/>
  <c r="Z32" i="33"/>
  <c r="D491" i="30"/>
  <c r="M20" i="33"/>
  <c r="K9" i="14"/>
  <c r="AH39" i="11" l="1"/>
  <c r="AI39" i="11" s="1"/>
  <c r="AD4" i="31"/>
  <c r="D507" i="30"/>
  <c r="Z33" i="33"/>
  <c r="M21" i="33"/>
  <c r="K10" i="14"/>
  <c r="AH40" i="11" l="1"/>
  <c r="AI40" i="11" s="1"/>
  <c r="Z34" i="33"/>
  <c r="D505" i="30"/>
  <c r="AD5" i="31"/>
  <c r="M22" i="33"/>
  <c r="K11" i="14"/>
  <c r="AH41" i="11" l="1"/>
  <c r="AI41" i="11" s="1"/>
  <c r="AD6" i="31"/>
  <c r="Z35" i="33"/>
  <c r="D504" i="30"/>
  <c r="M23" i="33"/>
  <c r="K12" i="14"/>
  <c r="AH42" i="11" l="1"/>
  <c r="AI42" i="11" s="1"/>
  <c r="AD7" i="31"/>
  <c r="Z36" i="33"/>
  <c r="D502" i="30"/>
  <c r="M24" i="33"/>
  <c r="K13" i="14"/>
  <c r="AH43" i="11" l="1"/>
  <c r="AI43" i="11" s="1"/>
  <c r="Z37" i="33"/>
  <c r="D503" i="30"/>
  <c r="AD8" i="31"/>
  <c r="M25" i="33"/>
  <c r="K4" i="15"/>
  <c r="AH44" i="11" l="1"/>
  <c r="AI44" i="11" s="1"/>
  <c r="AD9" i="31"/>
  <c r="Z38" i="33"/>
  <c r="D506" i="30"/>
  <c r="M26" i="33"/>
  <c r="K5" i="15"/>
  <c r="AA2" i="33" l="1"/>
  <c r="AG4" i="13"/>
  <c r="M27" i="33"/>
  <c r="K6" i="15"/>
  <c r="AA3" i="33" l="1"/>
  <c r="D562" i="30"/>
  <c r="AG5" i="13"/>
  <c r="M28" i="33"/>
  <c r="K7" i="15"/>
  <c r="AG6" i="13" l="1"/>
  <c r="AA4" i="33"/>
  <c r="D561" i="30"/>
  <c r="M29" i="33"/>
  <c r="K8" i="15"/>
  <c r="AG7" i="13" l="1"/>
  <c r="AA5" i="33"/>
  <c r="D563" i="30"/>
  <c r="M30" i="33"/>
  <c r="K9" i="15"/>
  <c r="AG8" i="13" l="1"/>
  <c r="D546" i="30"/>
  <c r="AA6" i="33"/>
  <c r="M31" i="33"/>
  <c r="K10" i="15"/>
  <c r="AA7" i="33" l="1"/>
  <c r="D578" i="30"/>
  <c r="AG9" i="13"/>
  <c r="M32" i="33"/>
  <c r="K11" i="15"/>
  <c r="AA8" i="33" l="1"/>
  <c r="D557" i="30"/>
  <c r="AG10" i="13"/>
  <c r="M33" i="33"/>
  <c r="K4" i="31"/>
  <c r="AA9" i="33" l="1"/>
  <c r="AG11" i="13"/>
  <c r="D556" i="30"/>
  <c r="M34" i="33"/>
  <c r="K5" i="31"/>
  <c r="AG12" i="13" l="1"/>
  <c r="D555" i="30"/>
  <c r="AA10" i="33"/>
  <c r="M35" i="33"/>
  <c r="K6" i="31"/>
  <c r="AG13" i="13" l="1"/>
  <c r="D547" i="30"/>
  <c r="AA11" i="33"/>
  <c r="M36" i="33"/>
  <c r="K7" i="31"/>
  <c r="AA12" i="33" l="1"/>
  <c r="D569" i="30"/>
  <c r="AG14" i="13"/>
  <c r="M37" i="33"/>
  <c r="K8" i="31"/>
  <c r="AG15" i="13" l="1"/>
  <c r="AA13" i="33"/>
  <c r="D568" i="30"/>
  <c r="M38" i="33"/>
  <c r="K9" i="31"/>
  <c r="AA14" i="33" l="1"/>
  <c r="AG16" i="13"/>
  <c r="D579" i="30"/>
  <c r="N2" i="33"/>
  <c r="L4" i="13"/>
  <c r="D552" i="30" l="1"/>
  <c r="AA15" i="33"/>
  <c r="AG4" i="14"/>
  <c r="N3" i="33"/>
  <c r="L5" i="13"/>
  <c r="AA16" i="33" l="1"/>
  <c r="D553" i="30"/>
  <c r="AG5" i="14"/>
  <c r="N4" i="33"/>
  <c r="L6" i="13"/>
  <c r="AA17" i="33" l="1"/>
  <c r="AG6" i="14"/>
  <c r="N5" i="33"/>
  <c r="L7" i="13"/>
  <c r="AA18" i="33" l="1"/>
  <c r="AG7" i="14"/>
  <c r="D566" i="30"/>
  <c r="N6" i="33"/>
  <c r="L8" i="13"/>
  <c r="D567" i="30" l="1"/>
  <c r="AG8" i="14"/>
  <c r="AA19" i="33"/>
  <c r="N7" i="33"/>
  <c r="L9" i="13"/>
  <c r="AG9" i="14" l="1"/>
  <c r="AA20" i="33"/>
  <c r="N8" i="33"/>
  <c r="L10" i="13"/>
  <c r="AG10" i="14" l="1"/>
  <c r="AA21" i="33"/>
  <c r="D548" i="30"/>
  <c r="N9" i="33"/>
  <c r="L11" i="13"/>
  <c r="D554" i="30" l="1"/>
  <c r="AG11" i="14"/>
  <c r="AA22" i="33"/>
  <c r="N10" i="33"/>
  <c r="L12" i="13"/>
  <c r="AA23" i="33" l="1"/>
  <c r="AG12" i="14"/>
  <c r="D565" i="30"/>
  <c r="N11" i="33"/>
  <c r="L13" i="13"/>
  <c r="AG13" i="14" l="1"/>
  <c r="D549" i="30"/>
  <c r="AA24" i="33"/>
  <c r="N12" i="33"/>
  <c r="L14" i="13"/>
  <c r="AG4" i="15" l="1"/>
  <c r="D560" i="30"/>
  <c r="AA25" i="33"/>
  <c r="N13" i="33"/>
  <c r="L15" i="13"/>
  <c r="AG5" i="15" l="1"/>
  <c r="AA26" i="33"/>
  <c r="D550" i="30"/>
  <c r="N14" i="33"/>
  <c r="L16" i="13"/>
  <c r="AG6" i="15" l="1"/>
  <c r="AA27" i="33"/>
  <c r="D551" i="30"/>
  <c r="N15" i="33"/>
  <c r="L4" i="14"/>
  <c r="AA28" i="33" l="1"/>
  <c r="D564" i="30"/>
  <c r="AG7" i="15"/>
  <c r="N16" i="33"/>
  <c r="L5" i="14"/>
  <c r="AG8" i="15" l="1"/>
  <c r="AA29" i="33"/>
  <c r="D577" i="30"/>
  <c r="N17" i="33"/>
  <c r="L6" i="14"/>
  <c r="AG9" i="15" l="1"/>
  <c r="AA30" i="33"/>
  <c r="D576" i="30"/>
  <c r="N18" i="33"/>
  <c r="L7" i="14"/>
  <c r="AG10" i="15" l="1"/>
  <c r="D558" i="30"/>
  <c r="AA31" i="33"/>
  <c r="N19" i="33"/>
  <c r="L8" i="14"/>
  <c r="AG11" i="15" l="1"/>
  <c r="D559" i="30"/>
  <c r="AA32" i="33"/>
  <c r="N20" i="33"/>
  <c r="L9" i="14"/>
  <c r="AG4" i="31" l="1"/>
  <c r="D575" i="30"/>
  <c r="AA33" i="33"/>
  <c r="N21" i="33"/>
  <c r="L10" i="14"/>
  <c r="AA34" i="33" l="1"/>
  <c r="D573" i="30"/>
  <c r="AG5" i="31"/>
  <c r="N22" i="33"/>
  <c r="L11" i="14"/>
  <c r="AA35" i="33" l="1"/>
  <c r="D572" i="30"/>
  <c r="AG6" i="31"/>
  <c r="N23" i="33"/>
  <c r="L12" i="14"/>
  <c r="AG7" i="31" l="1"/>
  <c r="D570" i="30"/>
  <c r="AA36" i="33"/>
  <c r="N24" i="33"/>
  <c r="L13" i="14"/>
  <c r="AG8" i="31" l="1"/>
  <c r="D571" i="30"/>
  <c r="AA37" i="33"/>
  <c r="N25" i="33"/>
  <c r="L4" i="15"/>
  <c r="AG9" i="31" l="1"/>
  <c r="AA38" i="33"/>
  <c r="D574" i="30"/>
  <c r="N26" i="33"/>
  <c r="L5" i="15"/>
  <c r="AE4" i="13" l="1"/>
  <c r="N27" i="33"/>
  <c r="L6" i="15"/>
  <c r="AE5" i="13" l="1"/>
  <c r="N28" i="33"/>
  <c r="L7" i="15"/>
  <c r="AE6" i="13" l="1"/>
  <c r="N29" i="33"/>
  <c r="L8" i="15"/>
  <c r="AE7" i="13" l="1"/>
  <c r="N30" i="33"/>
  <c r="L9" i="15"/>
  <c r="AE8" i="13" l="1"/>
  <c r="N31" i="33"/>
  <c r="L10" i="15"/>
  <c r="AE9" i="13" l="1"/>
  <c r="N32" i="33"/>
  <c r="L11" i="15"/>
  <c r="AE10" i="13" l="1"/>
  <c r="N33" i="33"/>
  <c r="L4" i="31"/>
  <c r="AE11" i="13" l="1"/>
  <c r="N34" i="33"/>
  <c r="L5" i="31"/>
  <c r="AE12" i="13" l="1"/>
  <c r="N35" i="33"/>
  <c r="L6" i="31"/>
  <c r="AE13" i="13" l="1"/>
  <c r="N36" i="33"/>
  <c r="L7" i="31"/>
  <c r="AE14" i="13" l="1"/>
  <c r="N37" i="33"/>
  <c r="L8" i="31"/>
  <c r="AE15" i="13" l="1"/>
  <c r="N38" i="33"/>
  <c r="L9" i="31"/>
  <c r="AE16" i="13" l="1"/>
  <c r="O2" i="33"/>
  <c r="M4" i="13"/>
  <c r="AE4" i="14" l="1"/>
  <c r="O3" i="33"/>
  <c r="M5" i="13"/>
  <c r="AE5" i="14" l="1"/>
  <c r="O4" i="33"/>
  <c r="M6" i="13"/>
  <c r="AE6" i="14" l="1"/>
  <c r="O5" i="33"/>
  <c r="M7" i="13"/>
  <c r="AE7" i="14" l="1"/>
  <c r="O6" i="33"/>
  <c r="M8" i="13"/>
  <c r="AE8" i="14" l="1"/>
  <c r="O7" i="33"/>
  <c r="M9" i="13"/>
  <c r="AE9" i="14" l="1"/>
  <c r="O8" i="33"/>
  <c r="M10" i="13"/>
  <c r="AE10" i="14" l="1"/>
  <c r="O9" i="33"/>
  <c r="M11" i="13"/>
  <c r="AE11" i="14" l="1"/>
  <c r="O10" i="33"/>
  <c r="M12" i="13"/>
  <c r="AE12" i="14" l="1"/>
  <c r="O11" i="33"/>
  <c r="M13" i="13"/>
  <c r="AE13" i="14" l="1"/>
  <c r="O12" i="33"/>
  <c r="M14" i="13"/>
  <c r="AE4" i="15" l="1"/>
  <c r="O13" i="33"/>
  <c r="M15" i="13"/>
  <c r="AE5" i="15" l="1"/>
  <c r="O14" i="33"/>
  <c r="M16" i="13"/>
  <c r="AE6" i="15" l="1"/>
  <c r="O15" i="33"/>
  <c r="M4" i="14"/>
  <c r="AE7" i="15" l="1"/>
  <c r="O16" i="33"/>
  <c r="M5" i="14"/>
  <c r="AE8" i="15" l="1"/>
  <c r="O17" i="33"/>
  <c r="M6" i="14"/>
  <c r="AE9" i="15" l="1"/>
  <c r="O18" i="33"/>
  <c r="M7" i="14"/>
  <c r="AE10" i="15" l="1"/>
  <c r="O19" i="33"/>
  <c r="M8" i="14"/>
  <c r="AE11" i="15" l="1"/>
  <c r="O20" i="33"/>
  <c r="M9" i="14"/>
  <c r="AE4" i="31" l="1"/>
  <c r="O21" i="33"/>
  <c r="M10" i="14"/>
  <c r="AE5" i="31" l="1"/>
  <c r="O22" i="33"/>
  <c r="M11" i="14"/>
  <c r="AE6" i="31" l="1"/>
  <c r="O23" i="33"/>
  <c r="M12" i="14"/>
  <c r="AE7" i="31" l="1"/>
  <c r="O24" i="33"/>
  <c r="M13" i="14"/>
  <c r="AE8" i="31" l="1"/>
  <c r="O25" i="33"/>
  <c r="M4" i="15"/>
  <c r="AE9" i="31" l="1"/>
  <c r="O26" i="33"/>
  <c r="M5" i="15"/>
  <c r="AF4" i="13" l="1"/>
  <c r="O27" i="33"/>
  <c r="M6" i="15"/>
  <c r="AF5" i="13" l="1"/>
  <c r="O28" i="33"/>
  <c r="M7" i="15"/>
  <c r="AF6" i="13" l="1"/>
  <c r="O29" i="33"/>
  <c r="M8" i="15"/>
  <c r="AF7" i="13" l="1"/>
  <c r="O30" i="33"/>
  <c r="M9" i="15"/>
  <c r="AF8" i="13" l="1"/>
  <c r="W4" i="13"/>
  <c r="AH4" i="13"/>
  <c r="O31" i="33"/>
  <c r="M10" i="15"/>
  <c r="AF9" i="13" l="1"/>
  <c r="W5" i="13"/>
  <c r="AH5" i="13"/>
  <c r="O32" i="33"/>
  <c r="M11" i="15"/>
  <c r="AF10" i="13" l="1"/>
  <c r="AH6" i="13"/>
  <c r="W6" i="13"/>
  <c r="O33" i="33"/>
  <c r="M4" i="31"/>
  <c r="AF11" i="13" l="1"/>
  <c r="AH7" i="13"/>
  <c r="W7" i="13"/>
  <c r="O34" i="33"/>
  <c r="M5" i="31"/>
  <c r="AF12" i="13" l="1"/>
  <c r="W8" i="13"/>
  <c r="AH8" i="13"/>
  <c r="O35" i="33"/>
  <c r="M6" i="31"/>
  <c r="AF13" i="13" l="1"/>
  <c r="W9" i="13"/>
  <c r="AH9" i="13"/>
  <c r="O36" i="33"/>
  <c r="M7" i="31"/>
  <c r="AF14" i="13" l="1"/>
  <c r="AH10" i="13"/>
  <c r="W10" i="13"/>
  <c r="O37" i="33"/>
  <c r="M8" i="31"/>
  <c r="AF15" i="13" l="1"/>
  <c r="W11" i="13"/>
  <c r="AH11" i="13"/>
  <c r="O38" i="33"/>
  <c r="M9" i="31"/>
  <c r="AF16" i="13" l="1"/>
  <c r="W12" i="13"/>
  <c r="AH12" i="13"/>
  <c r="P2" i="33"/>
  <c r="N4" i="13"/>
  <c r="AF4" i="14" l="1"/>
  <c r="W13" i="13"/>
  <c r="AH13" i="13"/>
  <c r="P3" i="33"/>
  <c r="N5" i="13"/>
  <c r="AF5" i="14" l="1"/>
  <c r="AH14" i="13"/>
  <c r="W14" i="13"/>
  <c r="P4" i="33"/>
  <c r="N6" i="13"/>
  <c r="AF6" i="14" l="1"/>
  <c r="AH15" i="13"/>
  <c r="W15" i="13"/>
  <c r="P5" i="33"/>
  <c r="N7" i="13"/>
  <c r="AF7" i="14" l="1"/>
  <c r="W16" i="13"/>
  <c r="AH16" i="13"/>
  <c r="P6" i="33"/>
  <c r="N8" i="13"/>
  <c r="AF8" i="14" l="1"/>
  <c r="W4" i="14"/>
  <c r="AH4" i="14"/>
  <c r="P7" i="33"/>
  <c r="N9" i="13"/>
  <c r="AF9" i="14" l="1"/>
  <c r="W5" i="14"/>
  <c r="AH5" i="14"/>
  <c r="P8" i="33"/>
  <c r="N10" i="13"/>
  <c r="AF10" i="14" l="1"/>
  <c r="W6" i="14"/>
  <c r="AH6" i="14"/>
  <c r="P9" i="33"/>
  <c r="N11" i="13"/>
  <c r="AF11" i="14" l="1"/>
  <c r="W7" i="14"/>
  <c r="AH7" i="14"/>
  <c r="P10" i="33"/>
  <c r="N12" i="13"/>
  <c r="AF12" i="14" l="1"/>
  <c r="W8" i="14"/>
  <c r="AH8" i="14"/>
  <c r="P11" i="33"/>
  <c r="N13" i="13"/>
  <c r="AF13" i="14" l="1"/>
  <c r="W9" i="14"/>
  <c r="AH9" i="14"/>
  <c r="P12" i="33"/>
  <c r="N14" i="13"/>
  <c r="AF4" i="15" l="1"/>
  <c r="W10" i="14"/>
  <c r="AH10" i="14"/>
  <c r="P13" i="33"/>
  <c r="N15" i="13"/>
  <c r="AF5" i="15" l="1"/>
  <c r="W11" i="14"/>
  <c r="AH11" i="14"/>
  <c r="P14" i="33"/>
  <c r="N16" i="13"/>
  <c r="AF6" i="15" l="1"/>
  <c r="AH12" i="14"/>
  <c r="W12" i="14"/>
  <c r="P15" i="33"/>
  <c r="N4" i="14"/>
  <c r="AF7" i="15" l="1"/>
  <c r="W13" i="14"/>
  <c r="AH13" i="14"/>
  <c r="P16" i="33"/>
  <c r="N5" i="14"/>
  <c r="AF8" i="15" l="1"/>
  <c r="W4" i="15"/>
  <c r="AH4" i="15"/>
  <c r="P17" i="33"/>
  <c r="N6" i="14"/>
  <c r="AF9" i="15" l="1"/>
  <c r="AH5" i="15"/>
  <c r="W5" i="15"/>
  <c r="P18" i="33"/>
  <c r="N7" i="14"/>
  <c r="AF10" i="15" l="1"/>
  <c r="AH6" i="15"/>
  <c r="W6" i="15"/>
  <c r="P19" i="33"/>
  <c r="N8" i="14"/>
  <c r="AF11" i="15" l="1"/>
  <c r="W7" i="15"/>
  <c r="AH7" i="15"/>
  <c r="P20" i="33"/>
  <c r="N9" i="14"/>
  <c r="AF4" i="31" l="1"/>
  <c r="AH8" i="15"/>
  <c r="W8" i="15"/>
  <c r="P21" i="33"/>
  <c r="N10" i="14"/>
  <c r="AF5" i="31" l="1"/>
  <c r="W9" i="15"/>
  <c r="AH9" i="15"/>
  <c r="P22" i="33"/>
  <c r="N11" i="14"/>
  <c r="AF6" i="31" l="1"/>
  <c r="W10" i="15"/>
  <c r="AH10" i="15"/>
  <c r="P23" i="33"/>
  <c r="N12" i="14"/>
  <c r="AF7" i="31" l="1"/>
  <c r="AH11" i="15"/>
  <c r="W11" i="15"/>
  <c r="P24" i="33"/>
  <c r="N13" i="14"/>
  <c r="AF9" i="31" l="1"/>
  <c r="AF8" i="31"/>
  <c r="W4" i="31"/>
  <c r="AH4" i="31"/>
  <c r="P25" i="33"/>
  <c r="N4" i="15"/>
  <c r="W5" i="31" l="1"/>
  <c r="AH5" i="31"/>
  <c r="P26" i="33"/>
  <c r="N5" i="15"/>
  <c r="W6" i="31" l="1"/>
  <c r="AH6" i="31"/>
  <c r="P27" i="33"/>
  <c r="N6" i="15"/>
  <c r="W7" i="31" l="1"/>
  <c r="AH7" i="31"/>
  <c r="P28" i="33"/>
  <c r="N7" i="15"/>
  <c r="AH8" i="31" l="1"/>
  <c r="W8" i="31"/>
  <c r="P29" i="33"/>
  <c r="N8" i="15"/>
  <c r="W9" i="31" l="1"/>
  <c r="AH9" i="31"/>
  <c r="P30" i="33"/>
  <c r="N9" i="15"/>
  <c r="AI4" i="13" l="1"/>
  <c r="X4" i="13"/>
  <c r="P31" i="33"/>
  <c r="N10" i="15"/>
  <c r="X5" i="13" l="1"/>
  <c r="AI5" i="13"/>
  <c r="P32" i="33"/>
  <c r="N11" i="15"/>
  <c r="X6" i="13" l="1"/>
  <c r="AI6" i="13"/>
  <c r="P33" i="33"/>
  <c r="N4" i="31"/>
  <c r="AI7" i="13" l="1"/>
  <c r="X7" i="13"/>
  <c r="P34" i="33"/>
  <c r="N5" i="31"/>
  <c r="AI8" i="13" l="1"/>
  <c r="X8" i="13"/>
  <c r="P35" i="33"/>
  <c r="N6" i="31"/>
  <c r="X9" i="13" l="1"/>
  <c r="AI9" i="13"/>
  <c r="P36" i="33"/>
  <c r="N7" i="31"/>
  <c r="X10" i="13" l="1"/>
  <c r="AI10" i="13"/>
  <c r="P37" i="33"/>
  <c r="N8" i="31"/>
  <c r="AI11" i="13" l="1"/>
  <c r="X11" i="13"/>
  <c r="P38" i="33"/>
  <c r="N9" i="31"/>
  <c r="AI12" i="13" l="1"/>
  <c r="X12" i="13"/>
  <c r="Q2" i="33"/>
  <c r="O4" i="13"/>
  <c r="X13" i="13" l="1"/>
  <c r="AI13" i="13"/>
  <c r="Q3" i="33"/>
  <c r="O5" i="13"/>
  <c r="X14" i="13" l="1"/>
  <c r="AI14" i="13"/>
  <c r="Q4" i="33"/>
  <c r="O6" i="13"/>
  <c r="AI15" i="13" l="1"/>
  <c r="X15" i="13"/>
  <c r="Q5" i="33"/>
  <c r="O7" i="13"/>
  <c r="X16" i="13" l="1"/>
  <c r="AI16" i="13"/>
  <c r="Q6" i="33"/>
  <c r="O8" i="13"/>
  <c r="X4" i="14" l="1"/>
  <c r="AI4" i="14"/>
  <c r="Q7" i="33"/>
  <c r="O9" i="13"/>
  <c r="AI5" i="14" l="1"/>
  <c r="X5" i="14"/>
  <c r="Q8" i="33"/>
  <c r="O10" i="13"/>
  <c r="X6" i="14" l="1"/>
  <c r="AI6" i="14"/>
  <c r="Q9" i="33"/>
  <c r="O11" i="13"/>
  <c r="AI7" i="14" l="1"/>
  <c r="X7" i="14"/>
  <c r="Q10" i="33"/>
  <c r="O12" i="13"/>
  <c r="X8" i="14" l="1"/>
  <c r="AI8" i="14"/>
  <c r="Q11" i="33"/>
  <c r="O13" i="13"/>
  <c r="AI9" i="14" l="1"/>
  <c r="X9" i="14"/>
  <c r="Q12" i="33"/>
  <c r="O14" i="13"/>
  <c r="AI10" i="14" l="1"/>
  <c r="X10" i="14"/>
  <c r="Q13" i="33"/>
  <c r="O15" i="13"/>
  <c r="AI11" i="14" l="1"/>
  <c r="X11" i="14"/>
  <c r="Q14" i="33"/>
  <c r="O16" i="13"/>
  <c r="AI12" i="14" l="1"/>
  <c r="X12" i="14"/>
  <c r="Q15" i="33"/>
  <c r="O4" i="14"/>
  <c r="AI13" i="14" l="1"/>
  <c r="X13" i="14"/>
  <c r="Q16" i="33"/>
  <c r="O5" i="14"/>
  <c r="AI4" i="15" l="1"/>
  <c r="X4" i="15"/>
  <c r="Q17" i="33"/>
  <c r="O6" i="14"/>
  <c r="AI5" i="15" l="1"/>
  <c r="X5" i="15"/>
  <c r="Q18" i="33"/>
  <c r="O7" i="14"/>
  <c r="X6" i="15" l="1"/>
  <c r="AI6" i="15"/>
  <c r="Q19" i="33"/>
  <c r="O8" i="14"/>
  <c r="X7" i="15" l="1"/>
  <c r="AI7" i="15"/>
  <c r="Q20" i="33"/>
  <c r="O9" i="14"/>
  <c r="X8" i="15" l="1"/>
  <c r="AI8" i="15"/>
  <c r="Q21" i="33"/>
  <c r="O10" i="14"/>
  <c r="X9" i="15" l="1"/>
  <c r="AI9" i="15"/>
  <c r="Q22" i="33"/>
  <c r="O11" i="14"/>
  <c r="AI10" i="15" l="1"/>
  <c r="X10" i="15"/>
  <c r="Q23" i="33"/>
  <c r="O12" i="14"/>
  <c r="X11" i="15" l="1"/>
  <c r="AI11" i="15"/>
  <c r="Q24" i="33"/>
  <c r="O13" i="14"/>
  <c r="AI4" i="31" l="1"/>
  <c r="X4" i="31"/>
  <c r="Q25" i="33"/>
  <c r="O4" i="15"/>
  <c r="X5" i="31" l="1"/>
  <c r="AI5" i="31"/>
  <c r="Q26" i="33"/>
  <c r="O5" i="15"/>
  <c r="AI6" i="31" l="1"/>
  <c r="X6" i="31"/>
  <c r="Q27" i="33"/>
  <c r="O6" i="15"/>
  <c r="X7" i="31" l="1"/>
  <c r="AI7" i="31"/>
  <c r="Q28" i="33"/>
  <c r="O7" i="15"/>
  <c r="X8" i="31" l="1"/>
  <c r="AI8" i="31"/>
  <c r="Q29" i="33"/>
  <c r="O8" i="15"/>
  <c r="X9" i="31" l="1"/>
  <c r="AI9" i="31"/>
  <c r="Q30" i="33"/>
  <c r="O9" i="15"/>
  <c r="Y4" i="13" l="1"/>
  <c r="Q31" i="33"/>
  <c r="O10" i="15"/>
  <c r="Y5" i="13" l="1"/>
  <c r="Q32" i="33"/>
  <c r="O11" i="15"/>
  <c r="Y6" i="13" l="1"/>
  <c r="Q33" i="33"/>
  <c r="O4" i="31"/>
  <c r="Y7" i="13" l="1"/>
  <c r="Q34" i="33"/>
  <c r="O5" i="31"/>
  <c r="Y8" i="13" l="1"/>
  <c r="Q35" i="33"/>
  <c r="O6" i="31"/>
  <c r="Y9" i="13" l="1"/>
  <c r="Q36" i="33"/>
  <c r="O7" i="31"/>
  <c r="Y10" i="13" l="1"/>
  <c r="Q37" i="33"/>
  <c r="O8" i="31"/>
  <c r="Y11" i="13" l="1"/>
  <c r="Q38" i="33"/>
  <c r="O9" i="31"/>
  <c r="Y12" i="13" l="1"/>
  <c r="R2" i="33"/>
  <c r="Y13" i="13" l="1"/>
  <c r="R3" i="33"/>
  <c r="D256" i="30"/>
  <c r="P5" i="13"/>
  <c r="Y14" i="13" l="1"/>
  <c r="R4" i="33"/>
  <c r="D255" i="30"/>
  <c r="P6" i="13"/>
  <c r="Y15" i="13" l="1"/>
  <c r="R5" i="33"/>
  <c r="D257" i="30"/>
  <c r="P7" i="13"/>
  <c r="Y16" i="13" l="1"/>
  <c r="R6" i="33"/>
  <c r="D240" i="30"/>
  <c r="P8" i="13"/>
  <c r="Y4" i="14" l="1"/>
  <c r="R7" i="33"/>
  <c r="D272" i="30"/>
  <c r="P9" i="13"/>
  <c r="Y5" i="14" l="1"/>
  <c r="R8" i="33"/>
  <c r="D251" i="30"/>
  <c r="P10" i="13"/>
  <c r="Y6" i="14" l="1"/>
  <c r="R9" i="33"/>
  <c r="D250" i="30"/>
  <c r="P11" i="13"/>
  <c r="Y7" i="14" l="1"/>
  <c r="R10" i="33"/>
  <c r="D249" i="30"/>
  <c r="P12" i="13"/>
  <c r="Y8" i="14" l="1"/>
  <c r="R11" i="33"/>
  <c r="D241" i="30"/>
  <c r="P13" i="13"/>
  <c r="Y9" i="14" l="1"/>
  <c r="R12" i="33"/>
  <c r="D263" i="30"/>
  <c r="P14" i="13"/>
  <c r="Y10" i="14" l="1"/>
  <c r="R13" i="33"/>
  <c r="D262" i="30"/>
  <c r="P15" i="13"/>
  <c r="Y11" i="14" l="1"/>
  <c r="R14" i="33"/>
  <c r="D273" i="30"/>
  <c r="P16" i="13"/>
  <c r="Y12" i="14" l="1"/>
  <c r="R15" i="33"/>
  <c r="D246" i="30"/>
  <c r="P4" i="14"/>
  <c r="Y13" i="14" l="1"/>
  <c r="R16" i="33"/>
  <c r="D247" i="30"/>
  <c r="P5" i="14"/>
  <c r="Y4" i="15" l="1"/>
  <c r="R17" i="33"/>
  <c r="P6" i="14"/>
  <c r="Y5" i="15" l="1"/>
  <c r="R18" i="33"/>
  <c r="D260" i="30"/>
  <c r="P7" i="14"/>
  <c r="Y6" i="15" l="1"/>
  <c r="R19" i="33"/>
  <c r="D261" i="30"/>
  <c r="P8" i="14"/>
  <c r="Y7" i="15" l="1"/>
  <c r="R20" i="33"/>
  <c r="P9" i="14"/>
  <c r="Y8" i="15" l="1"/>
  <c r="R21" i="33"/>
  <c r="D242" i="30"/>
  <c r="P10" i="14"/>
  <c r="Y9" i="15" l="1"/>
  <c r="R22" i="33"/>
  <c r="D248" i="30"/>
  <c r="P11" i="14"/>
  <c r="Y10" i="15" l="1"/>
  <c r="R23" i="33"/>
  <c r="D259" i="30"/>
  <c r="P12" i="14"/>
  <c r="Y11" i="15" l="1"/>
  <c r="R24" i="33"/>
  <c r="D243" i="30"/>
  <c r="P13" i="14"/>
  <c r="Y4" i="31" l="1"/>
  <c r="R25" i="33"/>
  <c r="D254" i="30"/>
  <c r="P4" i="15"/>
  <c r="Y5" i="31" l="1"/>
  <c r="R26" i="33"/>
  <c r="D244" i="30"/>
  <c r="P5" i="15"/>
  <c r="Y6" i="31" l="1"/>
  <c r="R27" i="33"/>
  <c r="D245" i="30"/>
  <c r="P6" i="15"/>
  <c r="Y7" i="31" l="1"/>
  <c r="R28" i="33"/>
  <c r="D258" i="30"/>
  <c r="P7" i="15"/>
  <c r="Y8" i="31" l="1"/>
  <c r="R29" i="33"/>
  <c r="D271" i="30"/>
  <c r="P8" i="15"/>
  <c r="Y9" i="31" l="1"/>
  <c r="R30" i="33"/>
  <c r="D270" i="30"/>
  <c r="P9" i="15"/>
  <c r="Z4" i="13" l="1"/>
  <c r="R31" i="33"/>
  <c r="D252" i="30"/>
  <c r="P10" i="15"/>
  <c r="Z5" i="13" l="1"/>
  <c r="R32" i="33"/>
  <c r="D253" i="30"/>
  <c r="P11" i="15"/>
  <c r="Z6" i="13" l="1"/>
  <c r="R33" i="33"/>
  <c r="D269" i="30"/>
  <c r="P4" i="31"/>
  <c r="Z7" i="13" l="1"/>
  <c r="R34" i="33"/>
  <c r="D267" i="30"/>
  <c r="P5" i="31"/>
  <c r="Z8" i="13" l="1"/>
  <c r="R35" i="33"/>
  <c r="D266" i="30"/>
  <c r="P6" i="31"/>
  <c r="Z9" i="13" l="1"/>
  <c r="R36" i="33"/>
  <c r="D264" i="30"/>
  <c r="P7" i="31"/>
  <c r="Z10" i="13" l="1"/>
  <c r="R37" i="33"/>
  <c r="D265" i="30"/>
  <c r="P8" i="31"/>
  <c r="Z11" i="13" l="1"/>
  <c r="R38" i="33"/>
  <c r="D268" i="30"/>
  <c r="P9" i="31"/>
  <c r="Z12" i="13" l="1"/>
  <c r="S2" i="33"/>
  <c r="Q4" i="13"/>
  <c r="Z13" i="13" l="1"/>
  <c r="S3" i="33"/>
  <c r="D324" i="30"/>
  <c r="Q5" i="13"/>
  <c r="Z14" i="13" l="1"/>
  <c r="S4" i="33"/>
  <c r="D323" i="30"/>
  <c r="Q6" i="13"/>
  <c r="Z15" i="13" l="1"/>
  <c r="S5" i="33"/>
  <c r="D325" i="30"/>
  <c r="Q7" i="13"/>
  <c r="Z16" i="13" l="1"/>
  <c r="S6" i="33"/>
  <c r="D308" i="30"/>
  <c r="Q8" i="13"/>
  <c r="Z4" i="14" l="1"/>
  <c r="S7" i="33"/>
  <c r="D340" i="30"/>
  <c r="Q9" i="13"/>
  <c r="Z5" i="14" l="1"/>
  <c r="S8" i="33"/>
  <c r="D319" i="30"/>
  <c r="Q10" i="13"/>
  <c r="Z6" i="14" l="1"/>
  <c r="S9" i="33"/>
  <c r="D318" i="30"/>
  <c r="Q11" i="13"/>
  <c r="Z7" i="14" l="1"/>
  <c r="S10" i="33"/>
  <c r="D317" i="30"/>
  <c r="Q12" i="13"/>
  <c r="Z8" i="14" l="1"/>
  <c r="S11" i="33"/>
  <c r="D309" i="30"/>
  <c r="Q13" i="13"/>
  <c r="Z9" i="14" l="1"/>
  <c r="S12" i="33"/>
  <c r="D331" i="30"/>
  <c r="Q14" i="13"/>
  <c r="Z10" i="14" l="1"/>
  <c r="S13" i="33"/>
  <c r="D330" i="30"/>
  <c r="Q15" i="13"/>
  <c r="Z11" i="14" l="1"/>
  <c r="S14" i="33"/>
  <c r="D341" i="30"/>
  <c r="Q16" i="13"/>
  <c r="Z12" i="14" l="1"/>
  <c r="S15" i="33"/>
  <c r="D314" i="30"/>
  <c r="Q4" i="14"/>
  <c r="Z13" i="14" l="1"/>
  <c r="S16" i="33"/>
  <c r="D315" i="30"/>
  <c r="Q5" i="14"/>
  <c r="Z4" i="15" l="1"/>
  <c r="S17" i="33"/>
  <c r="Q6" i="14"/>
  <c r="Z5" i="15" l="1"/>
  <c r="S18" i="33"/>
  <c r="D328" i="30"/>
  <c r="Q7" i="14"/>
  <c r="Z6" i="15" l="1"/>
  <c r="S19" i="33"/>
  <c r="D329" i="30"/>
  <c r="Q8" i="14"/>
  <c r="Z7" i="15" l="1"/>
  <c r="S20" i="33"/>
  <c r="Q9" i="14"/>
  <c r="Z8" i="15" l="1"/>
  <c r="S21" i="33"/>
  <c r="D310" i="30"/>
  <c r="Q10" i="14"/>
  <c r="Z9" i="15" l="1"/>
  <c r="S22" i="33"/>
  <c r="D316" i="30"/>
  <c r="Q11" i="14"/>
  <c r="Z10" i="15" l="1"/>
  <c r="S23" i="33"/>
  <c r="D327" i="30"/>
  <c r="Q12" i="14"/>
  <c r="Z11" i="15" l="1"/>
  <c r="S24" i="33"/>
  <c r="D311" i="30"/>
  <c r="Q13" i="14"/>
  <c r="Z4" i="31" l="1"/>
  <c r="S25" i="33"/>
  <c r="D322" i="30"/>
  <c r="Q4" i="15"/>
  <c r="Z5" i="31" l="1"/>
  <c r="S26" i="33"/>
  <c r="D312" i="30"/>
  <c r="Q5" i="15"/>
  <c r="Z6" i="31" l="1"/>
  <c r="S27" i="33"/>
  <c r="D313" i="30"/>
  <c r="Q6" i="15"/>
  <c r="Z7" i="31" l="1"/>
  <c r="S28" i="33"/>
  <c r="D326" i="30"/>
  <c r="Q7" i="15"/>
  <c r="Z8" i="31" l="1"/>
  <c r="S29" i="33"/>
  <c r="D339" i="30"/>
  <c r="Q8" i="15"/>
  <c r="Z9" i="31" l="1"/>
  <c r="S30" i="33"/>
  <c r="D338" i="30"/>
  <c r="Q9" i="15"/>
  <c r="AJ4" i="13" l="1"/>
  <c r="S31" i="33"/>
  <c r="D320" i="30"/>
  <c r="Q10" i="15"/>
  <c r="AJ5" i="13" l="1"/>
  <c r="S32" i="33"/>
  <c r="D321" i="30"/>
  <c r="Q11" i="15"/>
  <c r="AJ6" i="13" l="1"/>
  <c r="S33" i="33"/>
  <c r="D337" i="30"/>
  <c r="Q4" i="31"/>
  <c r="AJ7" i="13" l="1"/>
  <c r="S34" i="33"/>
  <c r="D335" i="30"/>
  <c r="Q5" i="31"/>
  <c r="AJ8" i="13" l="1"/>
  <c r="S35" i="33"/>
  <c r="D334" i="30"/>
  <c r="Q6" i="31"/>
  <c r="AJ9" i="13" l="1"/>
  <c r="S36" i="33"/>
  <c r="D332" i="30"/>
  <c r="Q7" i="31"/>
  <c r="AJ10" i="13" l="1"/>
  <c r="S37" i="33"/>
  <c r="D333" i="30"/>
  <c r="Q8" i="31"/>
  <c r="AJ11" i="13" l="1"/>
  <c r="S38" i="33"/>
  <c r="D336" i="30"/>
  <c r="Q9" i="31"/>
  <c r="AJ12" i="13" l="1"/>
  <c r="T2" i="33"/>
  <c r="R4" i="13"/>
  <c r="AJ13" i="13" l="1"/>
  <c r="T3" i="33"/>
  <c r="D392" i="30"/>
  <c r="R5" i="13"/>
  <c r="AJ14" i="13" l="1"/>
  <c r="T4" i="33"/>
  <c r="D391" i="30"/>
  <c r="R6" i="13"/>
  <c r="AJ15" i="13" l="1"/>
  <c r="T5" i="33"/>
  <c r="D393" i="30"/>
  <c r="R7" i="13"/>
  <c r="AJ16" i="13" l="1"/>
  <c r="T6" i="33"/>
  <c r="D376" i="30"/>
  <c r="R8" i="13"/>
  <c r="AJ4" i="14" l="1"/>
  <c r="T7" i="33"/>
  <c r="D408" i="30"/>
  <c r="R9" i="13"/>
  <c r="AJ5" i="14" l="1"/>
  <c r="T8" i="33"/>
  <c r="D387" i="30"/>
  <c r="R10" i="13"/>
  <c r="AJ6" i="14" l="1"/>
  <c r="T9" i="33"/>
  <c r="D386" i="30"/>
  <c r="R11" i="13"/>
  <c r="AJ7" i="14" l="1"/>
  <c r="T10" i="33"/>
  <c r="D385" i="30"/>
  <c r="R12" i="13"/>
  <c r="AJ8" i="14" l="1"/>
  <c r="T11" i="33"/>
  <c r="D377" i="30"/>
  <c r="R13" i="13"/>
  <c r="AJ9" i="14" l="1"/>
  <c r="T12" i="33"/>
  <c r="D399" i="30"/>
  <c r="R14" i="13"/>
  <c r="AJ10" i="14" l="1"/>
  <c r="T13" i="33"/>
  <c r="D398" i="30"/>
  <c r="R15" i="13"/>
  <c r="AJ11" i="14" l="1"/>
  <c r="T14" i="33"/>
  <c r="D409" i="30"/>
  <c r="R16" i="13"/>
  <c r="AJ12" i="14" l="1"/>
  <c r="T15" i="33"/>
  <c r="D382" i="30"/>
  <c r="R4" i="14"/>
  <c r="AJ13" i="14" l="1"/>
  <c r="T16" i="33"/>
  <c r="D383" i="30"/>
  <c r="R5" i="14"/>
  <c r="AJ4" i="15" l="1"/>
  <c r="T17" i="33"/>
  <c r="R6" i="14"/>
  <c r="AJ5" i="15" l="1"/>
  <c r="T18" i="33"/>
  <c r="D396" i="30"/>
  <c r="R7" i="14"/>
  <c r="AJ6" i="15" l="1"/>
  <c r="T19" i="33"/>
  <c r="D397" i="30"/>
  <c r="R8" i="14"/>
  <c r="AJ7" i="15" l="1"/>
  <c r="T20" i="33"/>
  <c r="R9" i="14"/>
  <c r="AJ8" i="15" l="1"/>
  <c r="T21" i="33"/>
  <c r="D378" i="30"/>
  <c r="R10" i="14"/>
  <c r="AJ9" i="15" l="1"/>
  <c r="T22" i="33"/>
  <c r="D384" i="30"/>
  <c r="R11" i="14"/>
  <c r="AJ10" i="15" l="1"/>
  <c r="T23" i="33"/>
  <c r="D395" i="30"/>
  <c r="R12" i="14"/>
  <c r="AJ11" i="15" l="1"/>
  <c r="T24" i="33"/>
  <c r="D379" i="30"/>
  <c r="R13" i="14"/>
  <c r="AJ4" i="31" l="1"/>
  <c r="T25" i="33"/>
  <c r="D390" i="30"/>
  <c r="R4" i="15"/>
  <c r="AJ5" i="31" l="1"/>
  <c r="T26" i="33"/>
  <c r="D380" i="30"/>
  <c r="R5" i="15"/>
  <c r="AJ6" i="31" l="1"/>
  <c r="T27" i="33"/>
  <c r="D381" i="30"/>
  <c r="R6" i="15"/>
  <c r="AJ7" i="31" l="1"/>
  <c r="T28" i="33"/>
  <c r="D394" i="30"/>
  <c r="R7" i="15"/>
  <c r="AJ8" i="31" l="1"/>
  <c r="T29" i="33"/>
  <c r="D407" i="30"/>
  <c r="R8" i="15"/>
  <c r="AJ9" i="31" l="1"/>
  <c r="T30" i="33"/>
  <c r="D406" i="30"/>
  <c r="R9" i="15"/>
  <c r="AK4" i="13" l="1"/>
  <c r="T31" i="33"/>
  <c r="D388" i="30"/>
  <c r="R10" i="15"/>
  <c r="AK5" i="13" l="1"/>
  <c r="T32" i="33"/>
  <c r="D389" i="30"/>
  <c r="R11" i="15"/>
  <c r="AK6" i="13" l="1"/>
  <c r="T33" i="33"/>
  <c r="D405" i="30"/>
  <c r="R4" i="31"/>
  <c r="AK7" i="13" l="1"/>
  <c r="T34" i="33"/>
  <c r="D403" i="30"/>
  <c r="R5" i="31"/>
  <c r="AK8" i="13" l="1"/>
  <c r="T35" i="33"/>
  <c r="D402" i="30"/>
  <c r="R6" i="31"/>
  <c r="AK9" i="13" l="1"/>
  <c r="T36" i="33"/>
  <c r="D400" i="30"/>
  <c r="R7" i="31"/>
  <c r="AK10" i="13" l="1"/>
  <c r="T37" i="33"/>
  <c r="D401" i="30"/>
  <c r="R8" i="31"/>
  <c r="AK11" i="13" l="1"/>
  <c r="T38" i="33"/>
  <c r="D404" i="30"/>
  <c r="R9" i="31"/>
  <c r="AK12" i="13" l="1"/>
  <c r="U2" i="33"/>
  <c r="S4" i="13"/>
  <c r="AK13" i="13" l="1"/>
  <c r="U3" i="33"/>
  <c r="D460" i="30"/>
  <c r="S5" i="13"/>
  <c r="AK14" i="13" l="1"/>
  <c r="U4" i="33"/>
  <c r="D459" i="30"/>
  <c r="S6" i="13"/>
  <c r="AK15" i="13" l="1"/>
  <c r="U5" i="33"/>
  <c r="D461" i="30"/>
  <c r="S7" i="13"/>
  <c r="AK16" i="13" l="1"/>
  <c r="U6" i="33"/>
  <c r="D444" i="30"/>
  <c r="S8" i="13"/>
  <c r="AK4" i="14" l="1"/>
  <c r="U7" i="33"/>
  <c r="D476" i="30"/>
  <c r="S9" i="13"/>
  <c r="AK5" i="14" l="1"/>
  <c r="U8" i="33"/>
  <c r="D455" i="30"/>
  <c r="S10" i="13"/>
  <c r="AK6" i="14" l="1"/>
  <c r="U9" i="33"/>
  <c r="D454" i="30"/>
  <c r="S11" i="13"/>
  <c r="AK7" i="14" l="1"/>
  <c r="U10" i="33"/>
  <c r="D453" i="30"/>
  <c r="S12" i="13"/>
  <c r="AK8" i="14" l="1"/>
  <c r="U11" i="33"/>
  <c r="D445" i="30"/>
  <c r="S13" i="13"/>
  <c r="AK9" i="14" l="1"/>
  <c r="U12" i="33"/>
  <c r="D467" i="30"/>
  <c r="S14" i="13"/>
  <c r="AK10" i="14" l="1"/>
  <c r="U13" i="33"/>
  <c r="D466" i="30"/>
  <c r="S15" i="13"/>
  <c r="AK11" i="14" l="1"/>
  <c r="U14" i="33"/>
  <c r="D477" i="30"/>
  <c r="S16" i="13"/>
  <c r="AK12" i="14" l="1"/>
  <c r="U15" i="33"/>
  <c r="D450" i="30"/>
  <c r="S4" i="14"/>
  <c r="AK13" i="14" l="1"/>
  <c r="U16" i="33"/>
  <c r="D451" i="30"/>
  <c r="S5" i="14"/>
  <c r="AK4" i="15" l="1"/>
  <c r="U17" i="33"/>
  <c r="S6" i="14"/>
  <c r="AK5" i="15" l="1"/>
  <c r="U18" i="33"/>
  <c r="D464" i="30"/>
  <c r="S7" i="14"/>
  <c r="AK6" i="15" l="1"/>
  <c r="U19" i="33"/>
  <c r="D465" i="30"/>
  <c r="S8" i="14"/>
  <c r="AK7" i="15" l="1"/>
  <c r="U20" i="33"/>
  <c r="S9" i="14"/>
  <c r="AK8" i="15" l="1"/>
  <c r="U21" i="33"/>
  <c r="D446" i="30"/>
  <c r="S10" i="14"/>
  <c r="AK9" i="15" l="1"/>
  <c r="U22" i="33"/>
  <c r="D452" i="30"/>
  <c r="S11" i="14"/>
  <c r="AK10" i="15" l="1"/>
  <c r="U23" i="33"/>
  <c r="D463" i="30"/>
  <c r="S12" i="14"/>
  <c r="AK11" i="15" l="1"/>
  <c r="U24" i="33"/>
  <c r="D447" i="30"/>
  <c r="S13" i="14"/>
  <c r="AK4" i="31" l="1"/>
  <c r="U25" i="33"/>
  <c r="D458" i="30"/>
  <c r="S4" i="15"/>
  <c r="AK5" i="31" l="1"/>
  <c r="U26" i="33"/>
  <c r="D448" i="30"/>
  <c r="S5" i="15"/>
  <c r="AK6" i="31" l="1"/>
  <c r="U27" i="33"/>
  <c r="D449" i="30"/>
  <c r="S6" i="15"/>
  <c r="AK7" i="31" l="1"/>
  <c r="U28" i="33"/>
  <c r="D462" i="30"/>
  <c r="S7" i="15"/>
  <c r="AK8" i="31" l="1"/>
  <c r="U29" i="33"/>
  <c r="D475" i="30"/>
  <c r="S8" i="15"/>
  <c r="AK9" i="31" l="1"/>
  <c r="U30" i="33"/>
  <c r="D474" i="30"/>
  <c r="S9" i="15"/>
  <c r="U31" i="33" l="1"/>
  <c r="D456" i="30"/>
  <c r="S10" i="15"/>
  <c r="U32" i="33" l="1"/>
  <c r="D457" i="30"/>
  <c r="S11" i="15"/>
  <c r="U33" i="33" l="1"/>
  <c r="D473" i="30"/>
  <c r="S4" i="31"/>
  <c r="U34" i="33" l="1"/>
  <c r="D471" i="30"/>
  <c r="S5" i="31"/>
  <c r="U35" i="33" l="1"/>
  <c r="D470" i="30"/>
  <c r="S6" i="31"/>
  <c r="U36" i="33" l="1"/>
  <c r="D468" i="30"/>
  <c r="S7" i="31"/>
  <c r="U37" i="33" l="1"/>
  <c r="D469" i="30"/>
  <c r="S8" i="31"/>
  <c r="U38" i="33" l="1"/>
  <c r="D472" i="30"/>
  <c r="S9" i="31"/>
  <c r="V4" i="13" l="1"/>
  <c r="V5" i="13" l="1"/>
  <c r="V6" i="13" l="1"/>
  <c r="V7" i="13" l="1"/>
  <c r="V8" i="13" l="1"/>
  <c r="V9" i="13" l="1"/>
  <c r="V10" i="13" l="1"/>
  <c r="V11" i="13" l="1"/>
  <c r="V12" i="13" l="1"/>
  <c r="V13" i="13" l="1"/>
  <c r="V14" i="13" l="1"/>
  <c r="V13" i="33" l="1"/>
  <c r="V15" i="13"/>
  <c r="V14" i="33" l="1"/>
  <c r="V16" i="13"/>
  <c r="V15" i="33" l="1"/>
  <c r="V4" i="14"/>
  <c r="V16" i="33" l="1"/>
  <c r="V5" i="14"/>
  <c r="V17" i="33" l="1"/>
  <c r="V6" i="14"/>
  <c r="V18" i="33" l="1"/>
  <c r="V7" i="14"/>
  <c r="V19" i="33" l="1"/>
  <c r="V8" i="14"/>
  <c r="V20" i="33" l="1"/>
  <c r="V9" i="14"/>
  <c r="V21" i="33" l="1"/>
  <c r="V10" i="14"/>
  <c r="V22" i="33" l="1"/>
  <c r="V11" i="14"/>
  <c r="V23" i="33" l="1"/>
  <c r="V12" i="14"/>
  <c r="V24" i="33" l="1"/>
  <c r="V13" i="14"/>
  <c r="V25" i="33" l="1"/>
  <c r="V4" i="15"/>
  <c r="V26" i="33" l="1"/>
  <c r="V5" i="15"/>
  <c r="V27" i="33" l="1"/>
  <c r="V6" i="15"/>
  <c r="V28" i="33" l="1"/>
  <c r="V7" i="15"/>
  <c r="V29" i="33" l="1"/>
  <c r="V8" i="15"/>
  <c r="V30" i="33" l="1"/>
  <c r="V9" i="15"/>
  <c r="V31" i="33" l="1"/>
  <c r="V10" i="15"/>
  <c r="V32" i="33" l="1"/>
  <c r="V11" i="15"/>
  <c r="V33" i="33" l="1"/>
  <c r="V4" i="31"/>
  <c r="V34" i="33" l="1"/>
  <c r="V5" i="31"/>
  <c r="V35" i="33" l="1"/>
  <c r="V6" i="31"/>
  <c r="V36" i="33" l="1"/>
  <c r="V7" i="31"/>
  <c r="V37" i="33" l="1"/>
  <c r="V8" i="31"/>
  <c r="V38" i="33" l="1"/>
  <c r="V9" i="31"/>
  <c r="T4" i="13" l="1"/>
  <c r="D596" i="30" l="1"/>
  <c r="T5" i="13"/>
  <c r="D595" i="30" l="1"/>
  <c r="T6" i="13"/>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D601" i="30" l="1"/>
  <c r="T8" i="14"/>
  <c r="T9" i="14" l="1"/>
  <c r="D582" i="30" l="1"/>
  <c r="T10" i="14"/>
  <c r="D588" i="30" l="1"/>
  <c r="T11" i="14"/>
  <c r="D599" i="30" l="1"/>
  <c r="T12" i="14"/>
  <c r="D583" i="30" l="1"/>
  <c r="T13" i="14"/>
  <c r="D594" i="30" l="1"/>
  <c r="T4" i="15"/>
  <c r="D584" i="30" l="1"/>
  <c r="T5" i="15"/>
  <c r="D585" i="30" l="1"/>
  <c r="T6" i="15"/>
  <c r="D598" i="30" l="1"/>
  <c r="T7" i="15"/>
  <c r="D611" i="30" l="1"/>
  <c r="T8" i="15"/>
  <c r="D610" i="30" l="1"/>
  <c r="T9" i="15"/>
  <c r="D592" i="30" l="1"/>
  <c r="T10" i="15"/>
  <c r="D593" i="30" l="1"/>
  <c r="T11" i="15"/>
  <c r="D609" i="30" l="1"/>
  <c r="T4" i="31"/>
  <c r="D607" i="30" l="1"/>
  <c r="T5" i="31"/>
  <c r="D606" i="30" l="1"/>
  <c r="T6" i="31"/>
  <c r="D604" i="30" l="1"/>
  <c r="T7" i="31"/>
  <c r="D605" i="30" l="1"/>
  <c r="T8" i="31"/>
  <c r="D608" i="30" l="1"/>
  <c r="T9" i="31"/>
  <c r="U4" i="13" l="1"/>
  <c r="D528" i="30" l="1"/>
  <c r="U5" i="13"/>
  <c r="D527" i="30" l="1"/>
  <c r="U6" i="13"/>
  <c r="D529" i="30" l="1"/>
  <c r="U7" i="13"/>
  <c r="D512" i="30" l="1"/>
  <c r="U8" i="13"/>
  <c r="D544" i="30" l="1"/>
  <c r="U9" i="13"/>
  <c r="D523" i="30" l="1"/>
  <c r="U10" i="13"/>
  <c r="D522" i="30" l="1"/>
  <c r="U11" i="13"/>
  <c r="D521" i="30" l="1"/>
  <c r="U12" i="13"/>
  <c r="D513" i="30" l="1"/>
  <c r="U13" i="13"/>
  <c r="D535" i="30" l="1"/>
  <c r="U14" i="13"/>
  <c r="D534" i="30" l="1"/>
  <c r="U15" i="13"/>
  <c r="D545" i="30" l="1"/>
  <c r="U16" i="13"/>
  <c r="D518" i="30" l="1"/>
  <c r="U4" i="14"/>
  <c r="D519" i="30" l="1"/>
  <c r="U5" i="14"/>
  <c r="U6" i="14" l="1"/>
  <c r="D532" i="30" l="1"/>
  <c r="U7" i="14"/>
  <c r="D533" i="30" l="1"/>
  <c r="U8" i="14"/>
  <c r="U9" i="14" l="1"/>
  <c r="D514" i="30" l="1"/>
  <c r="U10" i="14"/>
  <c r="D520" i="30" l="1"/>
  <c r="U11" i="14"/>
  <c r="D531" i="30" l="1"/>
  <c r="U12" i="14"/>
  <c r="D515" i="30" l="1"/>
  <c r="U13" i="14"/>
  <c r="D526" i="30" l="1"/>
  <c r="U4" i="15"/>
  <c r="D516" i="30" l="1"/>
  <c r="U5" i="15"/>
  <c r="D517" i="30" l="1"/>
  <c r="U6" i="15"/>
  <c r="D530" i="30" l="1"/>
  <c r="U7" i="15"/>
  <c r="D543" i="30" l="1"/>
  <c r="U8" i="15"/>
  <c r="D542" i="30" l="1"/>
  <c r="U9" i="15"/>
  <c r="D524" i="30" l="1"/>
  <c r="U10" i="15"/>
  <c r="D525" i="30" l="1"/>
  <c r="U11" i="15"/>
  <c r="D541" i="30" l="1"/>
  <c r="U4" i="31"/>
  <c r="D539" i="30" l="1"/>
  <c r="U5" i="31"/>
  <c r="D538" i="30" l="1"/>
  <c r="U6" i="31"/>
  <c r="D536" i="30" l="1"/>
  <c r="U7" i="31"/>
  <c r="D537" i="30" l="1"/>
  <c r="U8" i="31"/>
  <c r="D540" i="30" l="1"/>
  <c r="U9" i="31"/>
</calcChain>
</file>

<file path=xl/sharedStrings.xml><?xml version="1.0" encoding="utf-8"?>
<sst xmlns="http://schemas.openxmlformats.org/spreadsheetml/2006/main" count="2645" uniqueCount="321">
  <si>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</si>
  <si>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</si>
  <si>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</si>
  <si>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</si>
  <si>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</si>
  <si>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</si>
  <si>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</si>
  <si>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</si>
  <si>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</si>
  <si>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</si>
  <si>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</si>
  <si>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</si>
  <si>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</si>
  <si>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</si>
  <si>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</si>
  <si>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</si>
  <si>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</si>
  <si>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</si>
  <si>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</si>
  <si>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</si>
  <si>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</si>
  <si>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</si>
  <si>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</si>
  <si>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</si>
  <si>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</si>
  <si>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</si>
  <si>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</si>
  <si>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</si>
  <si>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</si>
  <si>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</si>
  <si>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</si>
  <si>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</si>
  <si>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</si>
  <si>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</si>
  <si>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</si>
  <si>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</si>
  <si>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</si>
  <si>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</si>
  <si>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</si>
  <si>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</si>
  <si>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</si>
  <si>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</si>
  <si>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</si>
  <si>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</si>
  <si>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</si>
  <si>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</si>
  <si>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</si>
  <si>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</si>
  <si>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</si>
  <si>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 xml:space="preserve">Nur 1 Spalte D exportieren </t>
  </si>
  <si>
    <t xml:space="preserve">Parameter </t>
  </si>
  <si>
    <t xml:space="preserve">Einheit </t>
  </si>
  <si>
    <t xml:space="preserve">A1-A3 </t>
  </si>
  <si>
    <t xml:space="preserve">A4 </t>
  </si>
  <si>
    <t xml:space="preserve">A5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</si>
  <si>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</si>
  <si>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</si>
  <si>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</si>
  <si>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</si>
  <si>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</si>
  <si>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</si>
  <si>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A1-A3</t>
  </si>
  <si>
    <t>D</t>
  </si>
  <si>
    <t>Recycling</t>
  </si>
  <si>
    <t>GWP fossil</t>
  </si>
  <si>
    <t>GWP biogen</t>
  </si>
  <si>
    <t>GWP gesamt</t>
  </si>
  <si>
    <t>D aus C</t>
  </si>
  <si>
    <r>
      <t>kg CO</t>
    </r>
    <r>
      <rPr>
        <vertAlign val="subscript"/>
        <sz val="8"/>
        <rFont val="Calibri"/>
        <family val="2"/>
        <scheme val="minor"/>
      </rPr>
      <t>2</t>
    </r>
    <r>
      <rPr>
        <sz val="8"/>
        <rFont val="Calibri"/>
        <family val="2"/>
        <scheme val="minor"/>
      </rPr>
      <t xml:space="preserve"> eq</t>
    </r>
  </si>
  <si>
    <t>Verantwortlich</t>
  </si>
  <si>
    <t>EN 15804+A2</t>
  </si>
  <si>
    <r>
      <t>kg CO</t>
    </r>
    <r>
      <rPr>
        <vertAlign val="subscript"/>
        <sz val="8"/>
        <rFont val="Calibri"/>
        <family val="2"/>
        <scheme val="minor"/>
      </rPr>
      <t xml:space="preserve">2 </t>
    </r>
    <r>
      <rPr>
        <sz val="8"/>
        <rFont val="Calibri"/>
        <family val="2"/>
        <scheme val="minor"/>
      </rPr>
      <t>eq</t>
    </r>
  </si>
  <si>
    <t>GWP luluc</t>
  </si>
  <si>
    <t/>
  </si>
  <si>
    <t>mol H+ eq.</t>
  </si>
  <si>
    <t>kg P eq.</t>
  </si>
  <si>
    <t>kg N eq.</t>
  </si>
  <si>
    <t>mol N eq.</t>
  </si>
  <si>
    <t>kg NMVOC eq.</t>
  </si>
  <si>
    <t>m3 world eq. deprived</t>
  </si>
  <si>
    <t>CTUe</t>
  </si>
  <si>
    <t>CTUh</t>
  </si>
  <si>
    <t>-</t>
  </si>
  <si>
    <t>EP-freshwater</t>
  </si>
  <si>
    <t>EP-marine</t>
  </si>
  <si>
    <t>EP-terrestrial</t>
  </si>
  <si>
    <t>PM</t>
  </si>
  <si>
    <t>IRP</t>
  </si>
  <si>
    <t>ETP-fw</t>
  </si>
  <si>
    <t>HTP-c</t>
  </si>
  <si>
    <t>HTP-nc</t>
  </si>
  <si>
    <t>SQP</t>
  </si>
  <si>
    <t>WDP</t>
  </si>
  <si>
    <t>GWP total</t>
  </si>
  <si>
    <t>ND</t>
  </si>
  <si>
    <t>kBq U235 eq.</t>
  </si>
  <si>
    <t>kg CFC 11-Äquiv.</t>
  </si>
  <si>
    <t>kg NMVOC eqv.</t>
  </si>
  <si>
    <t>mol N eqv.</t>
  </si>
  <si>
    <t>kg N eqv.</t>
  </si>
  <si>
    <t>kg P eqv.</t>
  </si>
  <si>
    <t>kg CO2-Äqv.</t>
  </si>
  <si>
    <t>kg Sb-Äqv.</t>
  </si>
  <si>
    <t>kBq U235 eqv.</t>
  </si>
  <si>
    <t>dimensionless</t>
  </si>
  <si>
    <t>disease incidence</t>
  </si>
  <si>
    <t>mol H+ eqv.</t>
  </si>
  <si>
    <t>m3 world eqv.</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</si>
  <si>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</si>
  <si>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</si>
  <si>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</si>
  <si>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</si>
  <si>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</si>
  <si>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</si>
  <si>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</si>
  <si>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</si>
  <si>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</si>
  <si>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</si>
  <si>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</si>
  <si>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</si>
  <si>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</si>
  <si>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</si>
  <si>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</si>
  <si>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</si>
  <si>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</si>
  <si>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</si>
  <si>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</si>
  <si>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</si>
  <si>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</si>
  <si>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</si>
  <si>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</si>
  <si>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</si>
  <si>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</si>
  <si>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</si>
  <si>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</si>
  <si>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</si>
  <si>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</si>
  <si>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</si>
  <si>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</si>
  <si>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</si>
  <si>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</si>
  <si>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</si>
  <si>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</si>
  <si>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</si>
  <si>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</si>
  <si>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</si>
  <si>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</si>
  <si>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</si>
  <si>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</si>
  <si>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</si>
  <si>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</si>
  <si>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</si>
  <si>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</si>
  <si>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</si>
  <si>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</si>
  <si>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</si>
  <si>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</si>
  <si>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</si>
  <si>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</si>
  <si>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</si>
  <si>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</si>
  <si>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</si>
  <si>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</si>
  <si>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Szenario 1:</t>
  </si>
  <si>
    <t>Szenario 2:</t>
  </si>
  <si>
    <t>Software Vers.</t>
  </si>
  <si>
    <t>EPD-Editor</t>
  </si>
  <si>
    <t>baubook</t>
  </si>
  <si>
    <t>A1-A5</t>
  </si>
  <si>
    <t>C1-C4</t>
  </si>
  <si>
    <t>BAU EPD-20XXXX</t>
  </si>
  <si>
    <t>kg/m2</t>
  </si>
  <si>
    <t>A-C</t>
  </si>
  <si>
    <t>B1-B7</t>
  </si>
  <si>
    <t>Abiotic depletion potential - non-fossil resources (ADPE)</t>
  </si>
  <si>
    <t>Abiotic depletion potential - fossil resources (ADPF)</t>
  </si>
  <si>
    <t>Acidification potential, Accumulated Exceedance (AP)</t>
  </si>
  <si>
    <t>Eutrophication potential - terrestrial (EP-terrestrial)</t>
  </si>
  <si>
    <t>Eutrophication potential - marine (EP-marine)</t>
  </si>
  <si>
    <t>Eutrophication potential - freshwater (EP-freshwater)</t>
  </si>
  <si>
    <t>Potential Comparative Toxic Unit for ecosystems (ETP-fw)</t>
  </si>
  <si>
    <t>Global Warming Potential - biogenic (GWP-biogenic)</t>
  </si>
  <si>
    <t>Global Warming Potential - fossil fuels (GWP-fossil)</t>
  </si>
  <si>
    <t>Global Warming Potential - land use and land use change (GWP-luluc)</t>
  </si>
  <si>
    <t>Global Warming Potential - total (GWP-total)</t>
  </si>
  <si>
    <t>Potential Comparative Toxic Unit for humans - cancer effects (HTP-c)</t>
  </si>
  <si>
    <t>Potential Comparative Toxic Unit for humans - non-cancer effects (HTP-nc)</t>
  </si>
  <si>
    <t>Potential Human exposure efficiency relative to U235 (IRP)</t>
  </si>
  <si>
    <t>Depletion potential of the stratospheric ozone layer (ODP)</t>
  </si>
  <si>
    <t>Potential incidence of disease due to PM emissions (PM)</t>
  </si>
  <si>
    <t>Photochemical Ozone Creation Potential (POCP)</t>
  </si>
  <si>
    <t>Potential Soil quality index (SQP)</t>
  </si>
  <si>
    <t>Water (user) deprivation potential (WDP)</t>
  </si>
  <si>
    <t>Components for re-use (CRU)</t>
  </si>
  <si>
    <t>Exported electrical energy (EEE)</t>
  </si>
  <si>
    <t>Exported thermal energy (EET)</t>
  </si>
  <si>
    <t>Use of net fresh water (FW)</t>
  </si>
  <si>
    <t>Hazardous waste disposed (HWD)</t>
  </si>
  <si>
    <t>Materials for energy recovery (MER)</t>
  </si>
  <si>
    <t>Materials for recycling (MFR)</t>
  </si>
  <si>
    <t>Non-hazardous waste disposed (NHWD)</t>
  </si>
  <si>
    <t>Use of non renewable secondary fuels (NRSF)</t>
  </si>
  <si>
    <t>Use of non renewable primary energy (PENRE)</t>
  </si>
  <si>
    <t>Use of non renewable primary energy resources used as raw materials (PENRM)</t>
  </si>
  <si>
    <t>Total use of non-renewable primary energy resources (PENRT)</t>
  </si>
  <si>
    <t>Use of renewable primary energy (PERE)</t>
  </si>
  <si>
    <t>Use of renewable primary energy resources used as raw materials (PERM)</t>
  </si>
  <si>
    <t>Total use of renewable primary energy resources (PERT)</t>
  </si>
  <si>
    <t>Use of secondary material (SM)</t>
  </si>
  <si>
    <t>Use of renewable secondary fuels (RSF)</t>
  </si>
  <si>
    <t>Radioactive waste disposed (RWD)</t>
  </si>
  <si>
    <t>Register colors</t>
  </si>
  <si>
    <t>Interpretation of register colors</t>
  </si>
  <si>
    <t>Table for data import from LCA Software (table "Overview sheets")</t>
  </si>
  <si>
    <t>Explanatory tables</t>
  </si>
  <si>
    <t>Green tables are filled in automatically</t>
  </si>
  <si>
    <t>Legend for abbreviations, markings and colours in the sheets:</t>
  </si>
  <si>
    <t>Mandatory abbreviation for result fields of indicators and modules not analysed (‘Not declared’)</t>
  </si>
  <si>
    <t>blue font</t>
  </si>
  <si>
    <t>Indicators and modules are only defined for baubook (GWP biogenic, GWP fossil, module D from A5, module D from C)</t>
  </si>
  <si>
    <t>red font</t>
  </si>
  <si>
    <t>Dummy values must be replaced by concrete values (concerns: ‘Overview results’ table)</t>
  </si>
  <si>
    <t>yellow backround</t>
  </si>
  <si>
    <t>Important instructions (concerns: ‘Overview results’ table)</t>
  </si>
  <si>
    <t>salmon-coloured backround</t>
  </si>
  <si>
    <t>Cells in the ‘EPD Editor...’ and ‘baubook’ tabs with reference to the ‘Overview results’ table</t>
  </si>
  <si>
    <t>grey backround</t>
  </si>
  <si>
    <t>Calculated data (concerns: totals in the ‘Overview results’ table)</t>
  </si>
  <si>
    <t>Transfer of LCA data into baubook, OEKOBAUDAT and ECO Portal (EN 15804+A2, EF 3.1, english)</t>
  </si>
  <si>
    <t>Version</t>
  </si>
  <si>
    <t>IBO/baubook, hf and Bau EPD GmbH, sr</t>
  </si>
  <si>
    <t>Data bases</t>
  </si>
  <si>
    <t xml:space="preserve">This file is used to import life cycle assessment data from the construction EPD into the baubook, ECO Portal and ÖKOBAUDAT databases. The import into the ECO Portal and ÖKOBAUDAT is carried out using the ‘EPD Editor’ software tool.	</t>
  </si>
  <si>
    <t>Conformity</t>
  </si>
  <si>
    <t>EPD-Editor v.6.0.2 
baubook - all versions(online-Tool)</t>
  </si>
  <si>
    <r>
      <t>This Excel file is used to import the LCA indicators in accordance with EN 15804+</t>
    </r>
    <r>
      <rPr>
        <b/>
        <sz val="11"/>
        <color theme="1"/>
        <rFont val="Calibri"/>
        <family val="2"/>
        <scheme val="minor"/>
      </rPr>
      <t>A2</t>
    </r>
    <r>
      <rPr>
        <sz val="11"/>
        <color theme="1"/>
        <rFont val="Calibri"/>
        <family val="2"/>
        <scheme val="minor"/>
      </rPr>
      <t xml:space="preserve"> (3rd and 4th datasets).</t>
    </r>
  </si>
  <si>
    <t>EF v3.0 and EF v3.1</t>
  </si>
  <si>
    <t xml:space="preserve">In the EPD Editor, the files differ depending on which characterisation factors were used for the calculation:
- EPD-Editor_3-0 for EPD data according to EF v3.0
- EPD-Editor_3-1 for EPD data according to EF v3.1
There is no difference here in baubook.	</t>
  </si>
  <si>
    <t>Data identical to data in EPD</t>
  </si>
  <si>
    <t>Language</t>
  </si>
  <si>
    <t>English (To import LCA indicators in German, please use Excel with the suffix ‘_Deutsch’)</t>
  </si>
  <si>
    <t>General import instructions</t>
  </si>
  <si>
    <t>Format values as numbers</t>
  </si>
  <si>
    <t xml:space="preserve">The specific indicator values from the EPD must be entered under ‘Value’. Please note: the values must not be formatted as TEXT, but must be formatted as a number in the overall overview table and in the import table.	</t>
  </si>
  <si>
    <t>Adaptability of tables</t>
  </si>
  <si>
    <t>Positioning and number of import tables</t>
  </si>
  <si>
    <t xml:space="preserve">Baubook searches for the appropriate table from the file when importing. Therefore, it does not matter where the import table ‘baubook’ is located in the file; however, it is important that there is only one import table in the import file corresponding to the template. Other tables, such as this explanatory table, do not interfere with the import.	</t>
  </si>
  <si>
    <t>adaptability baubook</t>
  </si>
  <si>
    <t xml:space="preserve">The name of the columns must not be changed.
The order of the columns may not be changed.
You can change the order of the lines as you wish. </t>
  </si>
  <si>
    <t>Order of tables</t>
  </si>
  <si>
    <t xml:space="preserve">The ‘EPD-Editor_...’ table must be in the first position for reading into the ECO Platform Portal and OEKOBAUDAT. </t>
  </si>
  <si>
    <t>Adaptability EPD-Editor</t>
  </si>
  <si>
    <r>
      <t xml:space="preserve">The names of the columns may </t>
    </r>
    <r>
      <rPr>
        <b/>
        <sz val="11"/>
        <color theme="1"/>
        <rFont val="Calibri"/>
        <family val="2"/>
        <scheme val="minor"/>
      </rPr>
      <t>not be changed</t>
    </r>
    <r>
      <rPr>
        <sz val="11"/>
        <color theme="1"/>
        <rFont val="Calibri"/>
        <family val="2"/>
        <scheme val="minor"/>
      </rPr>
      <t>.
The order of the columns and lines may be changed as required.</t>
    </r>
  </si>
  <si>
    <t>Exchange cell references with values</t>
  </si>
  <si>
    <t xml:space="preserve">Cell references must be replaced with values in the first ‘EPD Editor’ worksheet (copy/paste with function ‘Paste 1,2,3’).	</t>
  </si>
  <si>
    <t>Modules and scenarios</t>
  </si>
  <si>
    <t>Modules and indicators not considered</t>
  </si>
  <si>
    <t xml:space="preserve">Modules and indicators that are not part of the system boundaries in the LCA must be labelled with ‘ND’. Please do not enter ‘0’ under any circumstances, as ‘0’ corresponds to the numerical value zero. It is also important to ensure that empty cells are not transferred as ‘0’ via formula references. 
 </t>
  </si>
  <si>
    <t>Designation of the scenarios</t>
  </si>
  <si>
    <t>The template provides for the entry of up to two scenarios for the disposal phase. If several scenarios are available, these can be added manually.
In the import table, the end-of-life scenarios ‘Recycling’ and ‘Landfill’ are given as examples. This is to be replaced by the names of the specific scenarios.
The names of the scenarios are entered in cells B1 and B2 of the ‘Overview results’ table. For import into baubook, the disposal scenarios must have one of the following designations:</t>
  </si>
  <si>
    <r>
      <t>Preset scenario designations in</t>
    </r>
    <r>
      <rPr>
        <b/>
        <sz val="11"/>
        <color theme="1"/>
        <rFont val="Calibri"/>
        <family val="2"/>
        <scheme val="minor"/>
      </rPr>
      <t xml:space="preserve"> baubook</t>
    </r>
  </si>
  <si>
    <t>Scenario-designation in baubook</t>
  </si>
  <si>
    <t>Possible synonyms that baubook also recognises as this scenario</t>
  </si>
  <si>
    <t>No deconstruction</t>
  </si>
  <si>
    <t>Module D in baubook</t>
  </si>
  <si>
    <t>Scenarios</t>
  </si>
  <si>
    <t xml:space="preserve">Module ‘D from C’ must be assigned one of the scenarios listed above. For module A5 / module ‘D from A5’ it is assumed that there is only one scenario without a designation. If you want to map several scenarios in baubook, please contact your baubook submission counsellor.	</t>
  </si>
  <si>
    <t>Declared unit / conversion factor</t>
  </si>
  <si>
    <t xml:space="preserve">Please check the specified declared unit in baubook before importing and calculate the corresponding conversion factor for your EPD indicator values. 
Before importing the Excel file into the declaration centre, enter the conversion factor to the declared unit in baubook. baubook then automatically converts the indicator values to the correct unit.
For quality control purposes, this conversion factor must be entered in the allocation list for baubook products. (Template see ‘’Excel table Template_Product_Comparison_Products_baubook-EPD‘’)	</t>
  </si>
  <si>
    <t xml:space="preserve">As a rule, the same indicator values that were published in the EPD must be entered in this import Excel (tab sheet ‘EPD-Editor_3.0 or “baubook”). If there are reasons to enter other data (e.g. relating to a different declaration unit), this must be agreed with the respective database operator.	</t>
  </si>
  <si>
    <t>Declaration number of</t>
  </si>
  <si>
    <t>Declared unit</t>
  </si>
  <si>
    <t>Conversion factor into 1kg</t>
  </si>
  <si>
    <t>Scenario 1</t>
  </si>
  <si>
    <t>Scenario 2</t>
  </si>
  <si>
    <t>1 Unit</t>
  </si>
  <si>
    <t>Number</t>
  </si>
  <si>
    <t>Product names/descriptions in the case of multiple data records per EPD document with the same declaration number</t>
  </si>
  <si>
    <t>Scenario 2:</t>
  </si>
  <si>
    <t>Landfilling</t>
  </si>
  <si>
    <t>This table is automatically transferred to the database import and EPD export tables.</t>
  </si>
  <si>
    <t>For baubook, one of the following end-of-life scenarios (C1 to D) must be selected and entered in line 4 above the corresponding modules.</t>
  </si>
  <si>
    <t>Reuse</t>
  </si>
  <si>
    <t>Secondary fuel</t>
  </si>
  <si>
    <t xml:space="preserve">Energy recovery, </t>
  </si>
  <si>
    <t>thermal disposal</t>
  </si>
  <si>
    <t>The literal designation is important. Permitted synonyms are listed in the Explanations table.</t>
  </si>
  <si>
    <t>Totals, e.g. for France - only referenced in EPD export tables</t>
  </si>
  <si>
    <t>Scenario 1:</t>
  </si>
  <si>
    <t>Exact product name</t>
  </si>
  <si>
    <t xml:space="preserve">If there are no burdens in categories B1-B7, these can be summarised in one category. </t>
  </si>
  <si>
    <t>PM = Potential incidence of disease due to Particulate Matter emissions; IRP = Potential Human exposure efficiency 
relative to U235; ETP-fw = Potential Comparative Toxic Unit for ecosystems; HTP-c = Potential Comparative Toxic Unit for humans – cancer effect; HTP-nc = Potential Comparative Toxic Unit for humans – non-cancer effect; SQP = Potential soil quality index</t>
  </si>
  <si>
    <t>GWP = Global warming potential; luluc = land use and land use change; 
ODP = Depletion potential of the stratospheric ozone layer;
AP = Acidification potential, Accumulated Exceedance; 
EP = Eutrophication potential; POCP = Formation potential of tropospheric ozone photochemical oxidants; 
ADPE = Abiotic depletion potential for non-fossil resources; ADPF = Abiotic depletion potential for fossil resources WDP = Water (user) deprivation potential, deprivation-weighted water consumption</t>
  </si>
  <si>
    <t>PERE = Renewable primary energy as energy carrier; PERM = Renewable primary energy resources as material utilization; PERT = Total use of renewable primary energy resources; PENRE = Non-renewable primary energy as energy carrier; PENRM = Non-renewable primary energy as material utilization; PENRT = Total use of non-renewable primary energy resources; SM = Use of secondary material; 
RSF = Use of renewable secondary fuels; NRSF = Use of non-renewable secondary fuels;
FW = Use of fresh water</t>
  </si>
  <si>
    <t>HWD = Hazardous waste disposed; NHWD = Non-hazardous waste disposed; RWD = Radioactive waste disposed; 
CRU = Components for re-use; MFR = Materials for recycling; MER = Materials for energy recovery; EEE = Exported electric energy; EET = Exported thermal energy</t>
  </si>
  <si>
    <t>GWP biogenic</t>
  </si>
  <si>
    <t>kg CO2 eq.</t>
  </si>
  <si>
    <t>kg CFC-11 eq.</t>
  </si>
  <si>
    <t>kg Sb eq.</t>
  </si>
  <si>
    <t>Legend</t>
  </si>
  <si>
    <r>
      <t>Depletion poten</t>
    </r>
    <r>
      <rPr>
        <sz val="11"/>
        <rFont val="Calibri"/>
        <family val="2"/>
      </rPr>
      <t>tial of the stratospheric ozone layer (ODP)</t>
    </r>
  </si>
  <si>
    <t>Non hazardous waste dispose (NHWD)</t>
  </si>
  <si>
    <t>Use of renewable primary energy used as energy carrier (PERE)</t>
  </si>
  <si>
    <t>Use of non renewable primary energy used as energy carrier (PENRE)</t>
  </si>
  <si>
    <t>Potential soil quality index (SQP)</t>
  </si>
  <si>
    <t>Acidifcation potential, Accumulated Exceedance (AP)</t>
  </si>
  <si>
    <t>Water deprivation potential (user) (WDP)</t>
  </si>
  <si>
    <t>Module</t>
  </si>
  <si>
    <t>Scenario</t>
  </si>
  <si>
    <t>Value</t>
  </si>
  <si>
    <t>Energy recovery</t>
  </si>
  <si>
    <t>Thermal disposal</t>
  </si>
  <si>
    <t>Landfill</t>
  </si>
  <si>
    <t>Multi-component</t>
  </si>
  <si>
    <t>D from A5</t>
  </si>
  <si>
    <t>D from C</t>
  </si>
  <si>
    <t>D total</t>
  </si>
  <si>
    <t>From here 2. disposal szenario</t>
  </si>
  <si>
    <t>Module B in baubook</t>
  </si>
  <si>
    <t xml:space="preserve">In baubook module B ist mainly modeled on building level. For building materials, only module B1 is currently defined. </t>
  </si>
  <si>
    <t>In order to make the ‘’D‘’ module in building balance sheets, a distinction is made in baubook between:
- Module ‘’D"’ (D from all life cycle phases as defined in EN 15804)
- Module ‘’D from 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</si>
</sst>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9"/>
      <color theme="1"/>
      <name val="Calibri"/>
      <family val="2"/>
      <scheme val="minor"/>
    </font>
    <font>
      <sz val="11"/>
      <name val="Calibri"/>
      <family val="2"/>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0" fontId="0" fillId="5" borderId="0" xfId="0" applyFill="1" applyAlignment="1">
      <alignment horizontal="left"/>
    </xf>
    <xf numFmtId="0" fontId="14" fillId="5" borderId="0" xfId="0" applyFont="1" applyFill="1" applyAlignment="1">
      <alignment horizontal="left"/>
    </xf>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22" fillId="3" borderId="1" xfId="0" applyFont="1" applyFill="1" applyBorder="1"/>
    <xf numFmtId="164" fontId="9" fillId="5" borderId="1" xfId="3" applyNumberFormat="1" applyFont="1" applyFill="1" applyBorder="1" applyAlignment="1">
      <alignment vertical="top"/>
    </xf>
    <xf numFmtId="0" fontId="32" fillId="0" borderId="0" xfId="0" applyFont="1" applyAlignment="1">
      <alignment horizontal="left"/>
    </xf>
    <xf numFmtId="0" fontId="2" fillId="0" borderId="0" xfId="1"/>
    <xf numFmtId="0" fontId="9" fillId="0" borderId="0" xfId="1" applyFont="1"/>
    <xf numFmtId="164" fontId="4" fillId="8" borderId="1" xfId="0" applyNumberFormat="1" applyFont="1" applyFill="1" applyBorder="1" applyAlignment="1">
      <alignment horizontal="center" vertical="center"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abSelected="1" topLeftCell="A4" workbookViewId="0">
      <selection activeCell="A26" sqref="A26"/>
    </sheetView>
  </sheetViews>
  <sheetFormatPr baseColWidth="10" defaultRowHeight="14.4" x14ac:dyDescent="0.3"/>
  <cols>
    <col min="1" max="1" width="39.5546875" customWidth="1"/>
    <col min="2" max="2" width="17.6640625" customWidth="1"/>
    <col min="3" max="3" width="66.21875" customWidth="1"/>
    <col min="4" max="4" width="22.109375" style="71" customWidth="1"/>
    <col min="5" max="27" width="21.44140625" style="68" customWidth="1"/>
  </cols>
  <sheetData>
    <row r="1" spans="1:27" s="69" customFormat="1" x14ac:dyDescent="0.3">
      <c r="A1" s="48" t="s">
        <v>108</v>
      </c>
      <c r="B1" s="48" t="s">
        <v>109</v>
      </c>
      <c r="C1" s="48" t="s">
        <v>110</v>
      </c>
      <c r="D1" s="70" t="s">
        <v>111</v>
      </c>
      <c r="E1" s="86" t="str">
        <f>'Overview results'!C7</f>
        <v>A1</v>
      </c>
      <c r="F1" s="86" t="str">
        <f>'Overview results'!D7</f>
        <v>A2</v>
      </c>
      <c r="G1" s="86" t="str">
        <f>'Overview results'!E7</f>
        <v>A3</v>
      </c>
      <c r="H1" s="86" t="str">
        <f>'Overview results'!F7</f>
        <v>A1-A3</v>
      </c>
      <c r="I1" s="86" t="str">
        <f>'Overview results'!G7</f>
        <v>A4</v>
      </c>
      <c r="J1" s="86" t="str">
        <f>'Overview results'!H7</f>
        <v>A5</v>
      </c>
      <c r="K1" s="86" t="str">
        <f>'Overview results'!I7</f>
        <v>B1</v>
      </c>
      <c r="L1" s="86" t="str">
        <f>'Overview results'!J7</f>
        <v>B2</v>
      </c>
      <c r="M1" s="86" t="str">
        <f>'Overview results'!K7</f>
        <v>B3</v>
      </c>
      <c r="N1" s="86" t="str">
        <f>'Overview results'!L7</f>
        <v>B4</v>
      </c>
      <c r="O1" s="86" t="str">
        <f>'Overview results'!M7</f>
        <v>B5</v>
      </c>
      <c r="P1" s="86" t="str">
        <f>'Overview results'!N7</f>
        <v>B6</v>
      </c>
      <c r="Q1" s="86" t="str">
        <f>'Overview results'!O7</f>
        <v>B7</v>
      </c>
      <c r="R1" s="86" t="str">
        <f>CONCATENATE('Overview results'!P7," / ",'Overview results'!P6)</f>
        <v>C1 / Landfill</v>
      </c>
      <c r="S1" s="86" t="str">
        <f>CONCATENATE('Overview results'!Q7," / ",'Overview results'!Q6)</f>
        <v>C2 / Landfill</v>
      </c>
      <c r="T1" s="86" t="str">
        <f>CONCATENATE('Overview results'!R7," / ",'Overview results'!R6)</f>
        <v>C3 / Landfill</v>
      </c>
      <c r="U1" s="86" t="str">
        <f>CONCATENATE('Overview results'!S7," / ",'Overview results'!S6)</f>
        <v>C4 / Landfill</v>
      </c>
      <c r="V1" s="86" t="str">
        <f>CONCATENATE('Overview results'!T7," / ",'Overview results'!T6)</f>
        <v>D / Landfill</v>
      </c>
      <c r="W1" s="86" t="str">
        <f>CONCATENATE('Overview results'!W7," / ",'Overview results'!W6)</f>
        <v>C1 / Recycling</v>
      </c>
      <c r="X1" s="86" t="str">
        <f>CONCATENATE('Overview results'!X7," / ",'Overview results'!X6)</f>
        <v>C2 / Recycling</v>
      </c>
      <c r="Y1" s="86" t="str">
        <f>CONCATENATE('Overview results'!Y7," / ",'Overview results'!Y6)</f>
        <v>C3 / Recycling</v>
      </c>
      <c r="Z1" s="86" t="str">
        <f>CONCATENATE('Overview results'!Z7," / ",'Overview results'!Z6)</f>
        <v>C4 / Recycling</v>
      </c>
      <c r="AA1" s="86" t="str">
        <f>CONCATENATE('Overview results'!AA7," / ",'Overview results'!AA6)</f>
        <v>D / Recycling</v>
      </c>
    </row>
    <row r="2" spans="1:27" x14ac:dyDescent="0.3">
      <c r="A2" t="s">
        <v>135</v>
      </c>
      <c r="B2" t="s">
        <v>136</v>
      </c>
      <c r="C2" t="s">
        <v>184</v>
      </c>
      <c r="D2" s="71" t="s">
        <v>130</v>
      </c>
      <c r="E2" s="85" t="str">
        <f>IF('Overview results'!C8="","",'Overview results'!C8)</f>
        <v/>
      </c>
      <c r="F2" s="85" t="str">
        <f>IF('Overview results'!D8="","",'Overview results'!D8)</f>
        <v/>
      </c>
      <c r="G2" s="85" t="str">
        <f>IF('Overview results'!E8="","",'Overview results'!E8)</f>
        <v/>
      </c>
      <c r="H2" s="85" t="str">
        <f>IF('Overview results'!F8="","",'Overview results'!F8)</f>
        <v/>
      </c>
      <c r="I2" s="85" t="str">
        <f>IF('Overview results'!G8="","",'Overview results'!G8)</f>
        <v/>
      </c>
      <c r="J2" s="85" t="str">
        <f>IF('Overview results'!H8="","",'Overview results'!H8)</f>
        <v/>
      </c>
      <c r="K2" s="85" t="str">
        <f>IF('Overview results'!I8="","",'Overview results'!I8)</f>
        <v/>
      </c>
      <c r="L2" s="85" t="str">
        <f>IF('Overview results'!J8="","",'Overview results'!J8)</f>
        <v/>
      </c>
      <c r="M2" s="85" t="str">
        <f>IF('Overview results'!K8="","",'Overview results'!K8)</f>
        <v/>
      </c>
      <c r="N2" s="85" t="str">
        <f>IF('Overview results'!L8="","",'Overview results'!L8)</f>
        <v/>
      </c>
      <c r="O2" s="85" t="str">
        <f>IF('Overview results'!M8="","",'Overview results'!M8)</f>
        <v/>
      </c>
      <c r="P2" s="85" t="str">
        <f>IF('Overview results'!N8="","",'Overview results'!N8)</f>
        <v/>
      </c>
      <c r="Q2" s="85" t="str">
        <f>IF('Overview results'!O8="","",'Overview results'!O8)</f>
        <v/>
      </c>
      <c r="R2" s="85" t="str">
        <f>IF('Overview results'!P8="","",'Overview results'!P8)</f>
        <v/>
      </c>
      <c r="S2" s="85" t="str">
        <f>IF('Overview results'!Q8="","",'Overview results'!Q8)</f>
        <v/>
      </c>
      <c r="T2" s="85" t="str">
        <f>IF('Overview results'!R8="","",'Overview results'!R8)</f>
        <v/>
      </c>
      <c r="U2" s="85" t="str">
        <f>IF('Overview results'!S8="","",'Overview results'!S8)</f>
        <v/>
      </c>
      <c r="V2" s="85" t="str">
        <f>IF('Overview results'!T8="","",'Overview results'!T8)</f>
        <v/>
      </c>
      <c r="W2" s="85" t="str">
        <f>IF('Overview results'!W8="","",'Overview results'!W8)</f>
        <v/>
      </c>
      <c r="X2" s="85" t="str">
        <f>IF('Overview results'!X8="","",'Overview results'!X8)</f>
        <v/>
      </c>
      <c r="Y2" s="85" t="str">
        <f>IF('Overview results'!Y8="","",'Overview results'!Y8)</f>
        <v/>
      </c>
      <c r="Z2" s="85" t="str">
        <f>IF('Overview results'!Z8="","",'Overview results'!Z8)</f>
        <v/>
      </c>
      <c r="AA2" s="85" t="str">
        <f>IF('Overview results'!AA8="","",'Overview results'!AA8)</f>
        <v/>
      </c>
    </row>
    <row r="3" spans="1:27" x14ac:dyDescent="0.3">
      <c r="A3" t="s">
        <v>131</v>
      </c>
      <c r="B3" t="s">
        <v>132</v>
      </c>
      <c r="C3" t="s">
        <v>182</v>
      </c>
      <c r="D3" s="71" t="s">
        <v>130</v>
      </c>
      <c r="E3" s="85" t="str">
        <f>IF('Overview results'!C9="","",'Overview results'!C9)</f>
        <v/>
      </c>
      <c r="F3" s="85" t="str">
        <f>IF('Overview results'!D9="","",'Overview results'!D9)</f>
        <v/>
      </c>
      <c r="G3" s="85" t="str">
        <f>IF('Overview results'!E9="","",'Overview results'!E9)</f>
        <v/>
      </c>
      <c r="H3" s="85" t="str">
        <f>IF('Overview results'!F9="","",'Overview results'!F9)</f>
        <v/>
      </c>
      <c r="I3" s="85" t="str">
        <f>IF('Overview results'!G9="","",'Overview results'!G9)</f>
        <v/>
      </c>
      <c r="J3" s="85" t="str">
        <f>IF('Overview results'!H9="","",'Overview results'!H9)</f>
        <v/>
      </c>
      <c r="K3" s="85" t="str">
        <f>IF('Overview results'!I9="","",'Overview results'!I9)</f>
        <v/>
      </c>
      <c r="L3" s="85" t="str">
        <f>IF('Overview results'!J9="","",'Overview results'!J9)</f>
        <v/>
      </c>
      <c r="M3" s="85" t="str">
        <f>IF('Overview results'!K9="","",'Overview results'!K9)</f>
        <v/>
      </c>
      <c r="N3" s="85" t="str">
        <f>IF('Overview results'!L9="","",'Overview results'!L9)</f>
        <v/>
      </c>
      <c r="O3" s="85" t="str">
        <f>IF('Overview results'!M9="","",'Overview results'!M9)</f>
        <v/>
      </c>
      <c r="P3" s="85" t="str">
        <f>IF('Overview results'!N9="","",'Overview results'!N9)</f>
        <v/>
      </c>
      <c r="Q3" s="85" t="str">
        <f>IF('Overview results'!O9="","",'Overview results'!O9)</f>
        <v/>
      </c>
      <c r="R3" s="85" t="str">
        <f>IF('Overview results'!P9="","",'Overview results'!P9)</f>
        <v/>
      </c>
      <c r="S3" s="85" t="str">
        <f>IF('Overview results'!Q9="","",'Overview results'!Q9)</f>
        <v/>
      </c>
      <c r="T3" s="85" t="str">
        <f>IF('Overview results'!R9="","",'Overview results'!R9)</f>
        <v/>
      </c>
      <c r="U3" s="85" t="str">
        <f>IF('Overview results'!S9="","",'Overview results'!S9)</f>
        <v/>
      </c>
      <c r="V3" s="85" t="str">
        <f>IF('Overview results'!T9="","",'Overview results'!T9)</f>
        <v/>
      </c>
      <c r="W3" s="85" t="str">
        <f>IF('Overview results'!W9="","",'Overview results'!W9)</f>
        <v/>
      </c>
      <c r="X3" s="85" t="str">
        <f>IF('Overview results'!X9="","",'Overview results'!X9)</f>
        <v/>
      </c>
      <c r="Y3" s="85" t="str">
        <f>IF('Overview results'!Y9="","",'Overview results'!Y9)</f>
        <v/>
      </c>
      <c r="Z3" s="85" t="str">
        <f>IF('Overview results'!Z9="","",'Overview results'!Z9)</f>
        <v/>
      </c>
      <c r="AA3" s="85" t="str">
        <f>IF('Overview results'!AA9="","",'Overview results'!AA9)</f>
        <v/>
      </c>
    </row>
    <row r="4" spans="1:27" x14ac:dyDescent="0.3">
      <c r="A4" t="s">
        <v>128</v>
      </c>
      <c r="B4" t="s">
        <v>129</v>
      </c>
      <c r="C4" t="s">
        <v>181</v>
      </c>
      <c r="D4" s="71" t="s">
        <v>130</v>
      </c>
      <c r="E4" s="85" t="str">
        <f>IF('Overview results'!C10="","",'Overview results'!C10)</f>
        <v/>
      </c>
      <c r="F4" s="85" t="str">
        <f>IF('Overview results'!D10="","",'Overview results'!D10)</f>
        <v/>
      </c>
      <c r="G4" s="85" t="str">
        <f>IF('Overview results'!E10="","",'Overview results'!E10)</f>
        <v/>
      </c>
      <c r="H4" s="85" t="str">
        <f>IF('Overview results'!F10="","",'Overview results'!F10)</f>
        <v/>
      </c>
      <c r="I4" s="85" t="str">
        <f>IF('Overview results'!G10="","",'Overview results'!G10)</f>
        <v/>
      </c>
      <c r="J4" s="85" t="str">
        <f>IF('Overview results'!H10="","",'Overview results'!H10)</f>
        <v/>
      </c>
      <c r="K4" s="85" t="str">
        <f>IF('Overview results'!I10="","",'Overview results'!I10)</f>
        <v/>
      </c>
      <c r="L4" s="85" t="str">
        <f>IF('Overview results'!J10="","",'Overview results'!J10)</f>
        <v/>
      </c>
      <c r="M4" s="85" t="str">
        <f>IF('Overview results'!K10="","",'Overview results'!K10)</f>
        <v/>
      </c>
      <c r="N4" s="85" t="str">
        <f>IF('Overview results'!L10="","",'Overview results'!L10)</f>
        <v/>
      </c>
      <c r="O4" s="85" t="str">
        <f>IF('Overview results'!M10="","",'Overview results'!M10)</f>
        <v/>
      </c>
      <c r="P4" s="85" t="str">
        <f>IF('Overview results'!N10="","",'Overview results'!N10)</f>
        <v/>
      </c>
      <c r="Q4" s="85" t="str">
        <f>IF('Overview results'!O10="","",'Overview results'!O10)</f>
        <v/>
      </c>
      <c r="R4" s="85" t="str">
        <f>IF('Overview results'!P10="","",'Overview results'!P10)</f>
        <v/>
      </c>
      <c r="S4" s="85" t="str">
        <f>IF('Overview results'!Q10="","",'Overview results'!Q10)</f>
        <v/>
      </c>
      <c r="T4" s="85" t="str">
        <f>IF('Overview results'!R10="","",'Overview results'!R10)</f>
        <v/>
      </c>
      <c r="U4" s="85" t="str">
        <f>IF('Overview results'!S10="","",'Overview results'!S10)</f>
        <v/>
      </c>
      <c r="V4" s="85" t="str">
        <f>IF('Overview results'!T10="","",'Overview results'!T10)</f>
        <v/>
      </c>
      <c r="W4" s="85" t="str">
        <f>IF('Overview results'!W10="","",'Overview results'!W10)</f>
        <v/>
      </c>
      <c r="X4" s="85" t="str">
        <f>IF('Overview results'!X10="","",'Overview results'!X10)</f>
        <v/>
      </c>
      <c r="Y4" s="85" t="str">
        <f>IF('Overview results'!Y10="","",'Overview results'!Y10)</f>
        <v/>
      </c>
      <c r="Z4" s="85" t="str">
        <f>IF('Overview results'!Z10="","",'Overview results'!Z10)</f>
        <v/>
      </c>
      <c r="AA4" s="85" t="str">
        <f>IF('Overview results'!AA10="","",'Overview results'!AA10)</f>
        <v/>
      </c>
    </row>
    <row r="5" spans="1:27" x14ac:dyDescent="0.3">
      <c r="A5" t="s">
        <v>133</v>
      </c>
      <c r="B5" t="s">
        <v>134</v>
      </c>
      <c r="C5" t="s">
        <v>183</v>
      </c>
      <c r="D5" s="71" t="s">
        <v>130</v>
      </c>
      <c r="E5" s="85" t="str">
        <f>IF('Overview results'!C11="","",'Overview results'!C11)</f>
        <v/>
      </c>
      <c r="F5" s="85" t="str">
        <f>IF('Overview results'!D11="","",'Overview results'!D11)</f>
        <v/>
      </c>
      <c r="G5" s="85" t="str">
        <f>IF('Overview results'!E11="","",'Overview results'!E11)</f>
        <v/>
      </c>
      <c r="H5" s="85" t="str">
        <f>IF('Overview results'!F11="","",'Overview results'!F11)</f>
        <v/>
      </c>
      <c r="I5" s="85" t="str">
        <f>IF('Overview results'!G11="","",'Overview results'!G11)</f>
        <v/>
      </c>
      <c r="J5" s="85" t="str">
        <f>IF('Overview results'!H11="","",'Overview results'!H11)</f>
        <v/>
      </c>
      <c r="K5" s="85" t="str">
        <f>IF('Overview results'!I11="","",'Overview results'!I11)</f>
        <v/>
      </c>
      <c r="L5" s="85" t="str">
        <f>IF('Overview results'!J11="","",'Overview results'!J11)</f>
        <v/>
      </c>
      <c r="M5" s="85" t="str">
        <f>IF('Overview results'!K11="","",'Overview results'!K11)</f>
        <v/>
      </c>
      <c r="N5" s="85" t="str">
        <f>IF('Overview results'!L11="","",'Overview results'!L11)</f>
        <v/>
      </c>
      <c r="O5" s="85" t="str">
        <f>IF('Overview results'!M11="","",'Overview results'!M11)</f>
        <v/>
      </c>
      <c r="P5" s="85" t="str">
        <f>IF('Overview results'!N11="","",'Overview results'!N11)</f>
        <v/>
      </c>
      <c r="Q5" s="85" t="str">
        <f>IF('Overview results'!O11="","",'Overview results'!O11)</f>
        <v/>
      </c>
      <c r="R5" s="85" t="str">
        <f>IF('Overview results'!P11="","",'Overview results'!P11)</f>
        <v/>
      </c>
      <c r="S5" s="85" t="str">
        <f>IF('Overview results'!Q11="","",'Overview results'!Q11)</f>
        <v/>
      </c>
      <c r="T5" s="85" t="str">
        <f>IF('Overview results'!R11="","",'Overview results'!R11)</f>
        <v/>
      </c>
      <c r="U5" s="85" t="str">
        <f>IF('Overview results'!S11="","",'Overview results'!S11)</f>
        <v/>
      </c>
      <c r="V5" s="85" t="str">
        <f>IF('Overview results'!T11="","",'Overview results'!T11)</f>
        <v/>
      </c>
      <c r="W5" s="85" t="str">
        <f>IF('Overview results'!W11="","",'Overview results'!W11)</f>
        <v/>
      </c>
      <c r="X5" s="85" t="str">
        <f>IF('Overview results'!X11="","",'Overview results'!X11)</f>
        <v/>
      </c>
      <c r="Y5" s="85" t="str">
        <f>IF('Overview results'!Y11="","",'Overview results'!Y11)</f>
        <v/>
      </c>
      <c r="Z5" s="85" t="str">
        <f>IF('Overview results'!Z11="","",'Overview results'!Z11)</f>
        <v/>
      </c>
      <c r="AA5" s="85" t="str">
        <f>IF('Overview results'!AA11="","",'Overview results'!AA11)</f>
        <v/>
      </c>
    </row>
    <row r="6" spans="1:27" x14ac:dyDescent="0.3">
      <c r="A6" t="s">
        <v>146</v>
      </c>
      <c r="B6" t="s">
        <v>20</v>
      </c>
      <c r="C6" t="s">
        <v>188</v>
      </c>
      <c r="D6" s="71" t="s">
        <v>147</v>
      </c>
      <c r="E6" s="85" t="str">
        <f>IF('Overview results'!C12="","",'Overview results'!C12)</f>
        <v/>
      </c>
      <c r="F6" s="85" t="str">
        <f>IF('Overview results'!D12="","",'Overview results'!D12)</f>
        <v/>
      </c>
      <c r="G6" s="85" t="str">
        <f>IF('Overview results'!E12="","",'Overview results'!E12)</f>
        <v/>
      </c>
      <c r="H6" s="85" t="str">
        <f>IF('Overview results'!F12="","",'Overview results'!F12)</f>
        <v/>
      </c>
      <c r="I6" s="85" t="str">
        <f>IF('Overview results'!G12="","",'Overview results'!G12)</f>
        <v/>
      </c>
      <c r="J6" s="85" t="str">
        <f>IF('Overview results'!H12="","",'Overview results'!H12)</f>
        <v/>
      </c>
      <c r="K6" s="85" t="str">
        <f>IF('Overview results'!I12="","",'Overview results'!I12)</f>
        <v/>
      </c>
      <c r="L6" s="85" t="str">
        <f>IF('Overview results'!J12="","",'Overview results'!J12)</f>
        <v/>
      </c>
      <c r="M6" s="85" t="str">
        <f>IF('Overview results'!K12="","",'Overview results'!K12)</f>
        <v/>
      </c>
      <c r="N6" s="85" t="str">
        <f>IF('Overview results'!L12="","",'Overview results'!L12)</f>
        <v/>
      </c>
      <c r="O6" s="85" t="str">
        <f>IF('Overview results'!M12="","",'Overview results'!M12)</f>
        <v/>
      </c>
      <c r="P6" s="85" t="str">
        <f>IF('Overview results'!N12="","",'Overview results'!N12)</f>
        <v/>
      </c>
      <c r="Q6" s="85" t="str">
        <f>IF('Overview results'!O12="","",'Overview results'!O12)</f>
        <v/>
      </c>
      <c r="R6" s="85" t="str">
        <f>IF('Overview results'!P12="","",'Overview results'!P12)</f>
        <v/>
      </c>
      <c r="S6" s="85" t="str">
        <f>IF('Overview results'!Q12="","",'Overview results'!Q12)</f>
        <v/>
      </c>
      <c r="T6" s="85" t="str">
        <f>IF('Overview results'!R12="","",'Overview results'!R12)</f>
        <v/>
      </c>
      <c r="U6" s="85" t="str">
        <f>IF('Overview results'!S12="","",'Overview results'!S12)</f>
        <v/>
      </c>
      <c r="V6" s="85" t="str">
        <f>IF('Overview results'!T12="","",'Overview results'!T12)</f>
        <v/>
      </c>
      <c r="W6" s="85" t="str">
        <f>IF('Overview results'!W12="","",'Overview results'!W12)</f>
        <v/>
      </c>
      <c r="X6" s="85" t="str">
        <f>IF('Overview results'!X12="","",'Overview results'!X12)</f>
        <v/>
      </c>
      <c r="Y6" s="85" t="str">
        <f>IF('Overview results'!Y12="","",'Overview results'!Y12)</f>
        <v/>
      </c>
      <c r="Z6" s="85" t="str">
        <f>IF('Overview results'!Z12="","",'Overview results'!Z12)</f>
        <v/>
      </c>
      <c r="AA6" s="85" t="str">
        <f>IF('Overview results'!AA12="","",'Overview results'!AA12)</f>
        <v/>
      </c>
    </row>
    <row r="7" spans="1:27" x14ac:dyDescent="0.3">
      <c r="A7" t="s">
        <v>115</v>
      </c>
      <c r="B7" t="s">
        <v>21</v>
      </c>
      <c r="C7" t="s">
        <v>176</v>
      </c>
      <c r="D7" s="71" t="s">
        <v>116</v>
      </c>
      <c r="E7" s="85" t="str">
        <f>IF('Overview results'!C13="","",'Overview results'!C13)</f>
        <v/>
      </c>
      <c r="F7" s="85" t="str">
        <f>IF('Overview results'!D13="","",'Overview results'!D13)</f>
        <v/>
      </c>
      <c r="G7" s="85" t="str">
        <f>IF('Overview results'!E13="","",'Overview results'!E13)</f>
        <v/>
      </c>
      <c r="H7" s="85" t="str">
        <f>IF('Overview results'!F13="","",'Overview results'!F13)</f>
        <v/>
      </c>
      <c r="I7" s="85" t="str">
        <f>IF('Overview results'!G13="","",'Overview results'!G13)</f>
        <v/>
      </c>
      <c r="J7" s="85" t="str">
        <f>IF('Overview results'!H13="","",'Overview results'!H13)</f>
        <v/>
      </c>
      <c r="K7" s="85" t="str">
        <f>IF('Overview results'!I13="","",'Overview results'!I13)</f>
        <v/>
      </c>
      <c r="L7" s="85" t="str">
        <f>IF('Overview results'!J13="","",'Overview results'!J13)</f>
        <v/>
      </c>
      <c r="M7" s="85" t="str">
        <f>IF('Overview results'!K13="","",'Overview results'!K13)</f>
        <v/>
      </c>
      <c r="N7" s="85" t="str">
        <f>IF('Overview results'!L13="","",'Overview results'!L13)</f>
        <v/>
      </c>
      <c r="O7" s="85" t="str">
        <f>IF('Overview results'!M13="","",'Overview results'!M13)</f>
        <v/>
      </c>
      <c r="P7" s="85" t="str">
        <f>IF('Overview results'!N13="","",'Overview results'!N13)</f>
        <v/>
      </c>
      <c r="Q7" s="85" t="str">
        <f>IF('Overview results'!O13="","",'Overview results'!O13)</f>
        <v/>
      </c>
      <c r="R7" s="85" t="str">
        <f>IF('Overview results'!P13="","",'Overview results'!P13)</f>
        <v/>
      </c>
      <c r="S7" s="85" t="str">
        <f>IF('Overview results'!Q13="","",'Overview results'!Q13)</f>
        <v/>
      </c>
      <c r="T7" s="85" t="str">
        <f>IF('Overview results'!R13="","",'Overview results'!R13)</f>
        <v/>
      </c>
      <c r="U7" s="85" t="str">
        <f>IF('Overview results'!S13="","",'Overview results'!S13)</f>
        <v/>
      </c>
      <c r="V7" s="85" t="str">
        <f>IF('Overview results'!T13="","",'Overview results'!T13)</f>
        <v/>
      </c>
      <c r="W7" s="85" t="str">
        <f>IF('Overview results'!W13="","",'Overview results'!W13)</f>
        <v/>
      </c>
      <c r="X7" s="85" t="str">
        <f>IF('Overview results'!X13="","",'Overview results'!X13)</f>
        <v/>
      </c>
      <c r="Y7" s="85" t="str">
        <f>IF('Overview results'!Y13="","",'Overview results'!Y13)</f>
        <v/>
      </c>
      <c r="Z7" s="85" t="str">
        <f>IF('Overview results'!Z13="","",'Overview results'!Z13)</f>
        <v/>
      </c>
      <c r="AA7" s="85" t="str">
        <f>IF('Overview results'!AA13="","",'Overview results'!AA13)</f>
        <v/>
      </c>
    </row>
    <row r="8" spans="1:27" x14ac:dyDescent="0.3">
      <c r="A8" t="s">
        <v>120</v>
      </c>
      <c r="B8" t="s">
        <v>83</v>
      </c>
      <c r="C8" t="s">
        <v>179</v>
      </c>
      <c r="D8" s="71" t="s">
        <v>121</v>
      </c>
      <c r="E8" s="85" t="str">
        <f>IF('Overview results'!C14="","",'Overview results'!C14)</f>
        <v/>
      </c>
      <c r="F8" s="85" t="str">
        <f>IF('Overview results'!D14="","",'Overview results'!D14)</f>
        <v/>
      </c>
      <c r="G8" s="85" t="str">
        <f>IF('Overview results'!E14="","",'Overview results'!E14)</f>
        <v/>
      </c>
      <c r="H8" s="85" t="str">
        <f>IF('Overview results'!F14="","",'Overview results'!F14)</f>
        <v/>
      </c>
      <c r="I8" s="85" t="str">
        <f>IF('Overview results'!G14="","",'Overview results'!G14)</f>
        <v/>
      </c>
      <c r="J8" s="85" t="str">
        <f>IF('Overview results'!H14="","",'Overview results'!H14)</f>
        <v/>
      </c>
      <c r="K8" s="85" t="str">
        <f>IF('Overview results'!I14="","",'Overview results'!I14)</f>
        <v/>
      </c>
      <c r="L8" s="85" t="str">
        <f>IF('Overview results'!J14="","",'Overview results'!J14)</f>
        <v/>
      </c>
      <c r="M8" s="85" t="str">
        <f>IF('Overview results'!K14="","",'Overview results'!K14)</f>
        <v/>
      </c>
      <c r="N8" s="85" t="str">
        <f>IF('Overview results'!L14="","",'Overview results'!L14)</f>
        <v/>
      </c>
      <c r="O8" s="85" t="str">
        <f>IF('Overview results'!M14="","",'Overview results'!M14)</f>
        <v/>
      </c>
      <c r="P8" s="85" t="str">
        <f>IF('Overview results'!N14="","",'Overview results'!N14)</f>
        <v/>
      </c>
      <c r="Q8" s="85" t="str">
        <f>IF('Overview results'!O14="","",'Overview results'!O14)</f>
        <v/>
      </c>
      <c r="R8" s="85" t="str">
        <f>IF('Overview results'!P14="","",'Overview results'!P14)</f>
        <v/>
      </c>
      <c r="S8" s="85" t="str">
        <f>IF('Overview results'!Q14="","",'Overview results'!Q14)</f>
        <v/>
      </c>
      <c r="T8" s="85" t="str">
        <f>IF('Overview results'!R14="","",'Overview results'!R14)</f>
        <v/>
      </c>
      <c r="U8" s="85" t="str">
        <f>IF('Overview results'!S14="","",'Overview results'!S14)</f>
        <v/>
      </c>
      <c r="V8" s="85" t="str">
        <f>IF('Overview results'!T14="","",'Overview results'!T14)</f>
        <v/>
      </c>
      <c r="W8" s="85" t="str">
        <f>IF('Overview results'!W14="","",'Overview results'!W14)</f>
        <v/>
      </c>
      <c r="X8" s="85" t="str">
        <f>IF('Overview results'!X14="","",'Overview results'!X14)</f>
        <v/>
      </c>
      <c r="Y8" s="85" t="str">
        <f>IF('Overview results'!Y14="","",'Overview results'!Y14)</f>
        <v/>
      </c>
      <c r="Z8" s="85" t="str">
        <f>IF('Overview results'!Z14="","",'Overview results'!Z14)</f>
        <v/>
      </c>
      <c r="AA8" s="85" t="str">
        <f>IF('Overview results'!AA14="","",'Overview results'!AA14)</f>
        <v/>
      </c>
    </row>
    <row r="9" spans="1:27" x14ac:dyDescent="0.3">
      <c r="A9" t="s">
        <v>122</v>
      </c>
      <c r="B9" t="s">
        <v>84</v>
      </c>
      <c r="C9" t="s">
        <v>178</v>
      </c>
      <c r="D9" s="71" t="s">
        <v>123</v>
      </c>
      <c r="E9" s="85" t="str">
        <f>IF('Overview results'!C15="","",'Overview results'!C15)</f>
        <v/>
      </c>
      <c r="F9" s="85" t="str">
        <f>IF('Overview results'!D15="","",'Overview results'!D15)</f>
        <v/>
      </c>
      <c r="G9" s="85" t="str">
        <f>IF('Overview results'!E15="","",'Overview results'!E15)</f>
        <v/>
      </c>
      <c r="H9" s="85" t="str">
        <f>IF('Overview results'!F15="","",'Overview results'!F15)</f>
        <v/>
      </c>
      <c r="I9" s="85" t="str">
        <f>IF('Overview results'!G15="","",'Overview results'!G15)</f>
        <v/>
      </c>
      <c r="J9" s="85" t="str">
        <f>IF('Overview results'!H15="","",'Overview results'!H15)</f>
        <v/>
      </c>
      <c r="K9" s="85" t="str">
        <f>IF('Overview results'!I15="","",'Overview results'!I15)</f>
        <v/>
      </c>
      <c r="L9" s="85" t="str">
        <f>IF('Overview results'!J15="","",'Overview results'!J15)</f>
        <v/>
      </c>
      <c r="M9" s="85" t="str">
        <f>IF('Overview results'!K15="","",'Overview results'!K15)</f>
        <v/>
      </c>
      <c r="N9" s="85" t="str">
        <f>IF('Overview results'!L15="","",'Overview results'!L15)</f>
        <v/>
      </c>
      <c r="O9" s="85" t="str">
        <f>IF('Overview results'!M15="","",'Overview results'!M15)</f>
        <v/>
      </c>
      <c r="P9" s="85" t="str">
        <f>IF('Overview results'!N15="","",'Overview results'!N15)</f>
        <v/>
      </c>
      <c r="Q9" s="85" t="str">
        <f>IF('Overview results'!O15="","",'Overview results'!O15)</f>
        <v/>
      </c>
      <c r="R9" s="85" t="str">
        <f>IF('Overview results'!P15="","",'Overview results'!P15)</f>
        <v/>
      </c>
      <c r="S9" s="85" t="str">
        <f>IF('Overview results'!Q15="","",'Overview results'!Q15)</f>
        <v/>
      </c>
      <c r="T9" s="85" t="str">
        <f>IF('Overview results'!R15="","",'Overview results'!R15)</f>
        <v/>
      </c>
      <c r="U9" s="85" t="str">
        <f>IF('Overview results'!S15="","",'Overview results'!S15)</f>
        <v/>
      </c>
      <c r="V9" s="85" t="str">
        <f>IF('Overview results'!T15="","",'Overview results'!T15)</f>
        <v/>
      </c>
      <c r="W9" s="85" t="str">
        <f>IF('Overview results'!W15="","",'Overview results'!W15)</f>
        <v/>
      </c>
      <c r="X9" s="85" t="str">
        <f>IF('Overview results'!X15="","",'Overview results'!X15)</f>
        <v/>
      </c>
      <c r="Y9" s="85" t="str">
        <f>IF('Overview results'!Y15="","",'Overview results'!Y15)</f>
        <v/>
      </c>
      <c r="Z9" s="85" t="str">
        <f>IF('Overview results'!Z15="","",'Overview results'!Z15)</f>
        <v/>
      </c>
      <c r="AA9" s="85" t="str">
        <f>IF('Overview results'!AA15="","",'Overview results'!AA15)</f>
        <v/>
      </c>
    </row>
    <row r="10" spans="1:27" x14ac:dyDescent="0.3">
      <c r="A10" t="s">
        <v>124</v>
      </c>
      <c r="B10" t="s">
        <v>85</v>
      </c>
      <c r="C10" t="s">
        <v>177</v>
      </c>
      <c r="D10" s="71" t="s">
        <v>125</v>
      </c>
      <c r="E10" s="85" t="str">
        <f>IF('Overview results'!C16="","",'Overview results'!C16)</f>
        <v/>
      </c>
      <c r="F10" s="85" t="str">
        <f>IF('Overview results'!D16="","",'Overview results'!D16)</f>
        <v/>
      </c>
      <c r="G10" s="85" t="str">
        <f>IF('Overview results'!E16="","",'Overview results'!E16)</f>
        <v/>
      </c>
      <c r="H10" s="85" t="str">
        <f>IF('Overview results'!F16="","",'Overview results'!F16)</f>
        <v/>
      </c>
      <c r="I10" s="85" t="str">
        <f>IF('Overview results'!G16="","",'Overview results'!G16)</f>
        <v/>
      </c>
      <c r="J10" s="85" t="str">
        <f>IF('Overview results'!H16="","",'Overview results'!H16)</f>
        <v/>
      </c>
      <c r="K10" s="85" t="str">
        <f>IF('Overview results'!I16="","",'Overview results'!I16)</f>
        <v/>
      </c>
      <c r="L10" s="85" t="str">
        <f>IF('Overview results'!J16="","",'Overview results'!J16)</f>
        <v/>
      </c>
      <c r="M10" s="85" t="str">
        <f>IF('Overview results'!K16="","",'Overview results'!K16)</f>
        <v/>
      </c>
      <c r="N10" s="85" t="str">
        <f>IF('Overview results'!L16="","",'Overview results'!L16)</f>
        <v/>
      </c>
      <c r="O10" s="85" t="str">
        <f>IF('Overview results'!M16="","",'Overview results'!M16)</f>
        <v/>
      </c>
      <c r="P10" s="85" t="str">
        <f>IF('Overview results'!N16="","",'Overview results'!N16)</f>
        <v/>
      </c>
      <c r="Q10" s="85" t="str">
        <f>IF('Overview results'!O16="","",'Overview results'!O16)</f>
        <v/>
      </c>
      <c r="R10" s="85" t="str">
        <f>IF('Overview results'!P16="","",'Overview results'!P16)</f>
        <v/>
      </c>
      <c r="S10" s="85" t="str">
        <f>IF('Overview results'!Q16="","",'Overview results'!Q16)</f>
        <v/>
      </c>
      <c r="T10" s="85" t="str">
        <f>IF('Overview results'!R16="","",'Overview results'!R16)</f>
        <v/>
      </c>
      <c r="U10" s="85" t="str">
        <f>IF('Overview results'!S16="","",'Overview results'!S16)</f>
        <v/>
      </c>
      <c r="V10" s="85" t="str">
        <f>IF('Overview results'!T16="","",'Overview results'!T16)</f>
        <v/>
      </c>
      <c r="W10" s="85" t="str">
        <f>IF('Overview results'!W16="","",'Overview results'!W16)</f>
        <v/>
      </c>
      <c r="X10" s="85" t="str">
        <f>IF('Overview results'!X16="","",'Overview results'!X16)</f>
        <v/>
      </c>
      <c r="Y10" s="85" t="str">
        <f>IF('Overview results'!Y16="","",'Overview results'!Y16)</f>
        <v/>
      </c>
      <c r="Z10" s="85" t="str">
        <f>IF('Overview results'!Z16="","",'Overview results'!Z16)</f>
        <v/>
      </c>
      <c r="AA10" s="85" t="str">
        <f>IF('Overview results'!AA16="","",'Overview results'!AA16)</f>
        <v/>
      </c>
    </row>
    <row r="11" spans="1:27" x14ac:dyDescent="0.3">
      <c r="A11" t="s">
        <v>156</v>
      </c>
      <c r="B11" t="s">
        <v>22</v>
      </c>
      <c r="C11" t="s">
        <v>190</v>
      </c>
      <c r="D11" s="71" t="s">
        <v>157</v>
      </c>
      <c r="E11" s="85" t="str">
        <f>IF('Overview results'!C17="","",'Overview results'!C17)</f>
        <v/>
      </c>
      <c r="F11" s="85" t="str">
        <f>IF('Overview results'!D17="","",'Overview results'!D17)</f>
        <v/>
      </c>
      <c r="G11" s="85" t="str">
        <f>IF('Overview results'!E17="","",'Overview results'!E17)</f>
        <v/>
      </c>
      <c r="H11" s="85" t="str">
        <f>IF('Overview results'!F17="","",'Overview results'!F17)</f>
        <v/>
      </c>
      <c r="I11" s="85" t="str">
        <f>IF('Overview results'!G17="","",'Overview results'!G17)</f>
        <v/>
      </c>
      <c r="J11" s="85" t="str">
        <f>IF('Overview results'!H17="","",'Overview results'!H17)</f>
        <v/>
      </c>
      <c r="K11" s="85" t="str">
        <f>IF('Overview results'!I17="","",'Overview results'!I17)</f>
        <v/>
      </c>
      <c r="L11" s="85" t="str">
        <f>IF('Overview results'!J17="","",'Overview results'!J17)</f>
        <v/>
      </c>
      <c r="M11" s="85" t="str">
        <f>IF('Overview results'!K17="","",'Overview results'!K17)</f>
        <v/>
      </c>
      <c r="N11" s="85" t="str">
        <f>IF('Overview results'!L17="","",'Overview results'!L17)</f>
        <v/>
      </c>
      <c r="O11" s="85" t="str">
        <f>IF('Overview results'!M17="","",'Overview results'!M17)</f>
        <v/>
      </c>
      <c r="P11" s="85" t="str">
        <f>IF('Overview results'!N17="","",'Overview results'!N17)</f>
        <v/>
      </c>
      <c r="Q11" s="85" t="str">
        <f>IF('Overview results'!O17="","",'Overview results'!O17)</f>
        <v/>
      </c>
      <c r="R11" s="85" t="str">
        <f>IF('Overview results'!P17="","",'Overview results'!P17)</f>
        <v/>
      </c>
      <c r="S11" s="85" t="str">
        <f>IF('Overview results'!Q17="","",'Overview results'!Q17)</f>
        <v/>
      </c>
      <c r="T11" s="85" t="str">
        <f>IF('Overview results'!R17="","",'Overview results'!R17)</f>
        <v/>
      </c>
      <c r="U11" s="85" t="str">
        <f>IF('Overview results'!S17="","",'Overview results'!S17)</f>
        <v/>
      </c>
      <c r="V11" s="85" t="str">
        <f>IF('Overview results'!T17="","",'Overview results'!T17)</f>
        <v/>
      </c>
      <c r="W11" s="85" t="str">
        <f>IF('Overview results'!W17="","",'Overview results'!W17)</f>
        <v/>
      </c>
      <c r="X11" s="85" t="str">
        <f>IF('Overview results'!X17="","",'Overview results'!X17)</f>
        <v/>
      </c>
      <c r="Y11" s="85" t="str">
        <f>IF('Overview results'!Y17="","",'Overview results'!Y17)</f>
        <v/>
      </c>
      <c r="Z11" s="85" t="str">
        <f>IF('Overview results'!Z17="","",'Overview results'!Z17)</f>
        <v/>
      </c>
      <c r="AA11" s="85" t="str">
        <f>IF('Overview results'!AA17="","",'Overview results'!AA17)</f>
        <v/>
      </c>
    </row>
    <row r="12" spans="1:27" x14ac:dyDescent="0.3">
      <c r="A12" t="s">
        <v>112</v>
      </c>
      <c r="B12" t="s">
        <v>23</v>
      </c>
      <c r="C12" t="s">
        <v>174</v>
      </c>
      <c r="D12" s="71" t="s">
        <v>113</v>
      </c>
      <c r="E12" s="85" t="str">
        <f>IF('Overview results'!C18="","",'Overview results'!C18)</f>
        <v/>
      </c>
      <c r="F12" s="85" t="str">
        <f>IF('Overview results'!D18="","",'Overview results'!D18)</f>
        <v/>
      </c>
      <c r="G12" s="85" t="str">
        <f>IF('Overview results'!E18="","",'Overview results'!E18)</f>
        <v/>
      </c>
      <c r="H12" s="85" t="str">
        <f>IF('Overview results'!F18="","",'Overview results'!F18)</f>
        <v/>
      </c>
      <c r="I12" s="85" t="str">
        <f>IF('Overview results'!G18="","",'Overview results'!G18)</f>
        <v/>
      </c>
      <c r="J12" s="85" t="str">
        <f>IF('Overview results'!H18="","",'Overview results'!H18)</f>
        <v/>
      </c>
      <c r="K12" s="85" t="str">
        <f>IF('Overview results'!I18="","",'Overview results'!I18)</f>
        <v/>
      </c>
      <c r="L12" s="85" t="str">
        <f>IF('Overview results'!J18="","",'Overview results'!J18)</f>
        <v/>
      </c>
      <c r="M12" s="85" t="str">
        <f>IF('Overview results'!K18="","",'Overview results'!K18)</f>
        <v/>
      </c>
      <c r="N12" s="85" t="str">
        <f>IF('Overview results'!L18="","",'Overview results'!L18)</f>
        <v/>
      </c>
      <c r="O12" s="85" t="str">
        <f>IF('Overview results'!M18="","",'Overview results'!M18)</f>
        <v/>
      </c>
      <c r="P12" s="85" t="str">
        <f>IF('Overview results'!N18="","",'Overview results'!N18)</f>
        <v/>
      </c>
      <c r="Q12" s="85" t="str">
        <f>IF('Overview results'!O18="","",'Overview results'!O18)</f>
        <v/>
      </c>
      <c r="R12" s="85" t="str">
        <f>IF('Overview results'!P18="","",'Overview results'!P18)</f>
        <v/>
      </c>
      <c r="S12" s="85" t="str">
        <f>IF('Overview results'!Q18="","",'Overview results'!Q18)</f>
        <v/>
      </c>
      <c r="T12" s="85" t="str">
        <f>IF('Overview results'!R18="","",'Overview results'!R18)</f>
        <v/>
      </c>
      <c r="U12" s="85" t="str">
        <f>IF('Overview results'!S18="","",'Overview results'!S18)</f>
        <v/>
      </c>
      <c r="V12" s="85" t="str">
        <f>IF('Overview results'!T18="","",'Overview results'!T18)</f>
        <v/>
      </c>
      <c r="W12" s="85" t="str">
        <f>IF('Overview results'!W18="","",'Overview results'!W18)</f>
        <v/>
      </c>
      <c r="X12" s="85" t="str">
        <f>IF('Overview results'!X18="","",'Overview results'!X18)</f>
        <v/>
      </c>
      <c r="Y12" s="85" t="str">
        <f>IF('Overview results'!Y18="","",'Overview results'!Y18)</f>
        <v/>
      </c>
      <c r="Z12" s="85" t="str">
        <f>IF('Overview results'!Z18="","",'Overview results'!Z18)</f>
        <v/>
      </c>
      <c r="AA12" s="85" t="str">
        <f>IF('Overview results'!AA18="","",'Overview results'!AA18)</f>
        <v/>
      </c>
    </row>
    <row r="13" spans="1:27" x14ac:dyDescent="0.3">
      <c r="A13" t="s">
        <v>114</v>
      </c>
      <c r="B13" t="s">
        <v>24</v>
      </c>
      <c r="C13" t="s">
        <v>175</v>
      </c>
      <c r="D13" s="71" t="s">
        <v>9</v>
      </c>
      <c r="E13" s="85" t="str">
        <f>IF('Overview results'!C19="","",'Overview results'!C19)</f>
        <v/>
      </c>
      <c r="F13" s="85" t="str">
        <f>IF('Overview results'!D19="","",'Overview results'!D19)</f>
        <v/>
      </c>
      <c r="G13" s="85" t="str">
        <f>IF('Overview results'!E19="","",'Overview results'!E19)</f>
        <v/>
      </c>
      <c r="H13" s="85" t="str">
        <f>IF('Overview results'!F19="","",'Overview results'!F19)</f>
        <v/>
      </c>
      <c r="I13" s="85" t="str">
        <f>IF('Overview results'!G19="","",'Overview results'!G19)</f>
        <v/>
      </c>
      <c r="J13" s="85" t="str">
        <f>IF('Overview results'!H19="","",'Overview results'!H19)</f>
        <v/>
      </c>
      <c r="K13" s="85" t="str">
        <f>IF('Overview results'!I19="","",'Overview results'!I19)</f>
        <v/>
      </c>
      <c r="L13" s="85" t="str">
        <f>IF('Overview results'!J19="","",'Overview results'!J19)</f>
        <v/>
      </c>
      <c r="M13" s="85" t="str">
        <f>IF('Overview results'!K19="","",'Overview results'!K19)</f>
        <v/>
      </c>
      <c r="N13" s="85" t="str">
        <f>IF('Overview results'!L19="","",'Overview results'!L19)</f>
        <v/>
      </c>
      <c r="O13" s="85" t="str">
        <f>IF('Overview results'!M19="","",'Overview results'!M19)</f>
        <v/>
      </c>
      <c r="P13" s="85" t="str">
        <f>IF('Overview results'!N19="","",'Overview results'!N19)</f>
        <v/>
      </c>
      <c r="Q13" s="85" t="str">
        <f>IF('Overview results'!O19="","",'Overview results'!O19)</f>
        <v/>
      </c>
      <c r="R13" s="85" t="str">
        <f>IF('Overview results'!P19="","",'Overview results'!P19)</f>
        <v/>
      </c>
      <c r="S13" s="85" t="str">
        <f>IF('Overview results'!Q19="","",'Overview results'!Q19)</f>
        <v/>
      </c>
      <c r="T13" s="85" t="str">
        <f>IF('Overview results'!R19="","",'Overview results'!R19)</f>
        <v/>
      </c>
      <c r="U13" s="85" t="str">
        <f>IF('Overview results'!S19="","",'Overview results'!S19)</f>
        <v/>
      </c>
      <c r="V13" s="85" t="str">
        <f>IF('Overview results'!T19="","",'Overview results'!T19)</f>
        <v/>
      </c>
      <c r="W13" s="85" t="str">
        <f>IF('Overview results'!W19="","",'Overview results'!W19)</f>
        <v/>
      </c>
      <c r="X13" s="85" t="str">
        <f>IF('Overview results'!X19="","",'Overview results'!X19)</f>
        <v/>
      </c>
      <c r="Y13" s="85" t="str">
        <f>IF('Overview results'!Y19="","",'Overview results'!Y19)</f>
        <v/>
      </c>
      <c r="Z13" s="85" t="str">
        <f>IF('Overview results'!Z19="","",'Overview results'!Z19)</f>
        <v/>
      </c>
      <c r="AA13" s="85" t="str">
        <f>IF('Overview results'!AA19="","",'Overview results'!AA19)</f>
        <v/>
      </c>
    </row>
    <row r="14" spans="1:27" x14ac:dyDescent="0.3">
      <c r="A14" t="s">
        <v>162</v>
      </c>
      <c r="B14" t="s">
        <v>92</v>
      </c>
      <c r="C14" t="s">
        <v>192</v>
      </c>
      <c r="D14" s="71" t="s">
        <v>79</v>
      </c>
      <c r="E14" s="85" t="str">
        <f>IF('Overview results'!C20="","",'Overview results'!C20)</f>
        <v/>
      </c>
      <c r="F14" s="85" t="str">
        <f>IF('Overview results'!D20="","",'Overview results'!D20)</f>
        <v/>
      </c>
      <c r="G14" s="85" t="str">
        <f>IF('Overview results'!E20="","",'Overview results'!E20)</f>
        <v/>
      </c>
      <c r="H14" s="85" t="str">
        <f>IF('Overview results'!F20="","",'Overview results'!F20)</f>
        <v/>
      </c>
      <c r="I14" s="85" t="str">
        <f>IF('Overview results'!G20="","",'Overview results'!G20)</f>
        <v/>
      </c>
      <c r="J14" s="85" t="str">
        <f>IF('Overview results'!H20="","",'Overview results'!H20)</f>
        <v/>
      </c>
      <c r="K14" s="85" t="str">
        <f>IF('Overview results'!I20="","",'Overview results'!I20)</f>
        <v/>
      </c>
      <c r="L14" s="85" t="str">
        <f>IF('Overview results'!J20="","",'Overview results'!J20)</f>
        <v/>
      </c>
      <c r="M14" s="85" t="str">
        <f>IF('Overview results'!K20="","",'Overview results'!K20)</f>
        <v/>
      </c>
      <c r="N14" s="85" t="str">
        <f>IF('Overview results'!L20="","",'Overview results'!L20)</f>
        <v/>
      </c>
      <c r="O14" s="85" t="str">
        <f>IF('Overview results'!M20="","",'Overview results'!M20)</f>
        <v/>
      </c>
      <c r="P14" s="85" t="str">
        <f>IF('Overview results'!N20="","",'Overview results'!N20)</f>
        <v/>
      </c>
      <c r="Q14" s="85" t="str">
        <f>IF('Overview results'!O20="","",'Overview results'!O20)</f>
        <v/>
      </c>
      <c r="R14" s="85" t="str">
        <f>IF('Overview results'!P20="","",'Overview results'!P20)</f>
        <v/>
      </c>
      <c r="S14" s="85" t="str">
        <f>IF('Overview results'!Q20="","",'Overview results'!Q20)</f>
        <v/>
      </c>
      <c r="T14" s="85" t="str">
        <f>IF('Overview results'!R20="","",'Overview results'!R20)</f>
        <v/>
      </c>
      <c r="U14" s="85" t="str">
        <f>IF('Overview results'!S20="","",'Overview results'!S20)</f>
        <v/>
      </c>
      <c r="V14" s="85" t="str">
        <f>IF('Overview results'!T20="","",'Overview results'!T20)</f>
        <v/>
      </c>
      <c r="W14" s="85" t="str">
        <f>IF('Overview results'!W20="","",'Overview results'!W20)</f>
        <v/>
      </c>
      <c r="X14" s="85" t="str">
        <f>IF('Overview results'!X20="","",'Overview results'!X20)</f>
        <v/>
      </c>
      <c r="Y14" s="85" t="str">
        <f>IF('Overview results'!Y20="","",'Overview results'!Y20)</f>
        <v/>
      </c>
      <c r="Z14" s="85" t="str">
        <f>IF('Overview results'!Z20="","",'Overview results'!Z20)</f>
        <v/>
      </c>
      <c r="AA14" s="85" t="str">
        <f>IF('Overview results'!AA20="","",'Overview results'!AA20)</f>
        <v/>
      </c>
    </row>
    <row r="15" spans="1:27" x14ac:dyDescent="0.3">
      <c r="A15" t="s">
        <v>151</v>
      </c>
      <c r="B15" t="s">
        <v>26</v>
      </c>
      <c r="C15" t="s">
        <v>205</v>
      </c>
      <c r="D15" s="71" t="s">
        <v>9</v>
      </c>
      <c r="E15" s="85" t="str">
        <f>IF('Overview results'!C21="","",'Overview results'!C21)</f>
        <v/>
      </c>
      <c r="F15" s="85" t="str">
        <f>IF('Overview results'!D21="","",'Overview results'!D21)</f>
        <v/>
      </c>
      <c r="G15" s="85" t="str">
        <f>IF('Overview results'!E21="","",'Overview results'!E21)</f>
        <v/>
      </c>
      <c r="H15" s="85" t="str">
        <f>IF('Overview results'!F21="","",'Overview results'!F21)</f>
        <v/>
      </c>
      <c r="I15" s="85" t="str">
        <f>IF('Overview results'!G21="","",'Overview results'!G21)</f>
        <v/>
      </c>
      <c r="J15" s="85" t="str">
        <f>IF('Overview results'!H21="","",'Overview results'!H21)</f>
        <v/>
      </c>
      <c r="K15" s="85" t="str">
        <f>IF('Overview results'!I21="","",'Overview results'!I21)</f>
        <v/>
      </c>
      <c r="L15" s="85" t="str">
        <f>IF('Overview results'!J21="","",'Overview results'!J21)</f>
        <v/>
      </c>
      <c r="M15" s="85" t="str">
        <f>IF('Overview results'!K21="","",'Overview results'!K21)</f>
        <v/>
      </c>
      <c r="N15" s="85" t="str">
        <f>IF('Overview results'!L21="","",'Overview results'!L21)</f>
        <v/>
      </c>
      <c r="O15" s="85" t="str">
        <f>IF('Overview results'!M21="","",'Overview results'!M21)</f>
        <v/>
      </c>
      <c r="P15" s="85" t="str">
        <f>IF('Overview results'!N21="","",'Overview results'!N21)</f>
        <v/>
      </c>
      <c r="Q15" s="85" t="str">
        <f>IF('Overview results'!O21="","",'Overview results'!O21)</f>
        <v/>
      </c>
      <c r="R15" s="85" t="str">
        <f>IF('Overview results'!P21="","",'Overview results'!P21)</f>
        <v/>
      </c>
      <c r="S15" s="85" t="str">
        <f>IF('Overview results'!Q21="","",'Overview results'!Q21)</f>
        <v/>
      </c>
      <c r="T15" s="85" t="str">
        <f>IF('Overview results'!R21="","",'Overview results'!R21)</f>
        <v/>
      </c>
      <c r="U15" s="85" t="str">
        <f>IF('Overview results'!S21="","",'Overview results'!S21)</f>
        <v/>
      </c>
      <c r="V15" s="85" t="str">
        <f>IF('Overview results'!T21="","",'Overview results'!T21)</f>
        <v/>
      </c>
      <c r="W15" s="85" t="str">
        <f>IF('Overview results'!W21="","",'Overview results'!W21)</f>
        <v/>
      </c>
      <c r="X15" s="85" t="str">
        <f>IF('Overview results'!X21="","",'Overview results'!X21)</f>
        <v/>
      </c>
      <c r="Y15" s="85" t="str">
        <f>IF('Overview results'!Y21="","",'Overview results'!Y21)</f>
        <v/>
      </c>
      <c r="Z15" s="85" t="str">
        <f>IF('Overview results'!Z21="","",'Overview results'!Z21)</f>
        <v/>
      </c>
      <c r="AA15" s="85" t="str">
        <f>IF('Overview results'!AA21="","",'Overview results'!AA21)</f>
        <v/>
      </c>
    </row>
    <row r="16" spans="1:27" x14ac:dyDescent="0.3">
      <c r="A16" t="s">
        <v>152</v>
      </c>
      <c r="B16" t="s">
        <v>28</v>
      </c>
      <c r="C16" t="s">
        <v>206</v>
      </c>
      <c r="D16" s="71" t="s">
        <v>9</v>
      </c>
      <c r="E16" s="85" t="str">
        <f>IF('Overview results'!C22="","",'Overview results'!C22)</f>
        <v/>
      </c>
      <c r="F16" s="85" t="str">
        <f>IF('Overview results'!D22="","",'Overview results'!D22)</f>
        <v/>
      </c>
      <c r="G16" s="85" t="str">
        <f>IF('Overview results'!E22="","",'Overview results'!E22)</f>
        <v/>
      </c>
      <c r="H16" s="85" t="str">
        <f>IF('Overview results'!F22="","",'Overview results'!F22)</f>
        <v/>
      </c>
      <c r="I16" s="85" t="str">
        <f>IF('Overview results'!G22="","",'Overview results'!G22)</f>
        <v/>
      </c>
      <c r="J16" s="85" t="str">
        <f>IF('Overview results'!H22="","",'Overview results'!H22)</f>
        <v/>
      </c>
      <c r="K16" s="85" t="str">
        <f>IF('Overview results'!I22="","",'Overview results'!I22)</f>
        <v/>
      </c>
      <c r="L16" s="85" t="str">
        <f>IF('Overview results'!J22="","",'Overview results'!J22)</f>
        <v/>
      </c>
      <c r="M16" s="85" t="str">
        <f>IF('Overview results'!K22="","",'Overview results'!K22)</f>
        <v/>
      </c>
      <c r="N16" s="85" t="str">
        <f>IF('Overview results'!L22="","",'Overview results'!L22)</f>
        <v/>
      </c>
      <c r="O16" s="85" t="str">
        <f>IF('Overview results'!M22="","",'Overview results'!M22)</f>
        <v/>
      </c>
      <c r="P16" s="85" t="str">
        <f>IF('Overview results'!N22="","",'Overview results'!N22)</f>
        <v/>
      </c>
      <c r="Q16" s="85" t="str">
        <f>IF('Overview results'!O22="","",'Overview results'!O22)</f>
        <v/>
      </c>
      <c r="R16" s="85" t="str">
        <f>IF('Overview results'!P22="","",'Overview results'!P22)</f>
        <v/>
      </c>
      <c r="S16" s="85" t="str">
        <f>IF('Overview results'!Q22="","",'Overview results'!Q22)</f>
        <v/>
      </c>
      <c r="T16" s="85" t="str">
        <f>IF('Overview results'!R22="","",'Overview results'!R22)</f>
        <v/>
      </c>
      <c r="U16" s="85" t="str">
        <f>IF('Overview results'!S22="","",'Overview results'!S22)</f>
        <v/>
      </c>
      <c r="V16" s="85" t="str">
        <f>IF('Overview results'!T22="","",'Overview results'!T22)</f>
        <v/>
      </c>
      <c r="W16" s="85" t="str">
        <f>IF('Overview results'!W22="","",'Overview results'!W22)</f>
        <v/>
      </c>
      <c r="X16" s="85" t="str">
        <f>IF('Overview results'!X22="","",'Overview results'!X22)</f>
        <v/>
      </c>
      <c r="Y16" s="85" t="str">
        <f>IF('Overview results'!Y22="","",'Overview results'!Y22)</f>
        <v/>
      </c>
      <c r="Z16" s="85" t="str">
        <f>IF('Overview results'!Z22="","",'Overview results'!Z22)</f>
        <v/>
      </c>
      <c r="AA16" s="85" t="str">
        <f>IF('Overview results'!AA22="","",'Overview results'!AA22)</f>
        <v/>
      </c>
    </row>
    <row r="17" spans="1:27" x14ac:dyDescent="0.3">
      <c r="A17" t="s">
        <v>153</v>
      </c>
      <c r="B17" t="s">
        <v>29</v>
      </c>
      <c r="C17" t="s">
        <v>207</v>
      </c>
      <c r="D17" s="71" t="s">
        <v>9</v>
      </c>
      <c r="E17" s="85" t="str">
        <f>IF('Overview results'!C23="","",'Overview results'!C23)</f>
        <v/>
      </c>
      <c r="F17" s="85" t="str">
        <f>IF('Overview results'!D23="","",'Overview results'!D23)</f>
        <v/>
      </c>
      <c r="G17" s="85" t="str">
        <f>IF('Overview results'!E23="","",'Overview results'!E23)</f>
        <v/>
      </c>
      <c r="H17" s="85" t="str">
        <f>IF('Overview results'!F23="","",'Overview results'!F23)</f>
        <v/>
      </c>
      <c r="I17" s="85" t="str">
        <f>IF('Overview results'!G23="","",'Overview results'!G23)</f>
        <v/>
      </c>
      <c r="J17" s="85" t="str">
        <f>IF('Overview results'!H23="","",'Overview results'!H23)</f>
        <v/>
      </c>
      <c r="K17" s="85" t="str">
        <f>IF('Overview results'!I23="","",'Overview results'!I23)</f>
        <v/>
      </c>
      <c r="L17" s="85" t="str">
        <f>IF('Overview results'!J23="","",'Overview results'!J23)</f>
        <v/>
      </c>
      <c r="M17" s="85" t="str">
        <f>IF('Overview results'!K23="","",'Overview results'!K23)</f>
        <v/>
      </c>
      <c r="N17" s="85" t="str">
        <f>IF('Overview results'!L23="","",'Overview results'!L23)</f>
        <v/>
      </c>
      <c r="O17" s="85" t="str">
        <f>IF('Overview results'!M23="","",'Overview results'!M23)</f>
        <v/>
      </c>
      <c r="P17" s="85" t="str">
        <f>IF('Overview results'!N23="","",'Overview results'!N23)</f>
        <v/>
      </c>
      <c r="Q17" s="85" t="str">
        <f>IF('Overview results'!O23="","",'Overview results'!O23)</f>
        <v/>
      </c>
      <c r="R17" s="85" t="str">
        <f>IF('Overview results'!P23="","",'Overview results'!P23)</f>
        <v/>
      </c>
      <c r="S17" s="85" t="str">
        <f>IF('Overview results'!Q23="","",'Overview results'!Q23)</f>
        <v/>
      </c>
      <c r="T17" s="85" t="str">
        <f>IF('Overview results'!R23="","",'Overview results'!R23)</f>
        <v/>
      </c>
      <c r="U17" s="85" t="str">
        <f>IF('Overview results'!S23="","",'Overview results'!S23)</f>
        <v/>
      </c>
      <c r="V17" s="85" t="str">
        <f>IF('Overview results'!T23="","",'Overview results'!T23)</f>
        <v/>
      </c>
      <c r="W17" s="85" t="str">
        <f>IF('Overview results'!W23="","",'Overview results'!W23)</f>
        <v/>
      </c>
      <c r="X17" s="85" t="str">
        <f>IF('Overview results'!X23="","",'Overview results'!X23)</f>
        <v/>
      </c>
      <c r="Y17" s="85" t="str">
        <f>IF('Overview results'!Y23="","",'Overview results'!Y23)</f>
        <v/>
      </c>
      <c r="Z17" s="85" t="str">
        <f>IF('Overview results'!Z23="","",'Overview results'!Z23)</f>
        <v/>
      </c>
      <c r="AA17" s="85" t="str">
        <f>IF('Overview results'!AA23="","",'Overview results'!AA23)</f>
        <v/>
      </c>
    </row>
    <row r="18" spans="1:27" x14ac:dyDescent="0.3">
      <c r="A18" t="s">
        <v>148</v>
      </c>
      <c r="B18" t="s">
        <v>30</v>
      </c>
      <c r="C18" t="s">
        <v>202</v>
      </c>
      <c r="D18" s="71" t="s">
        <v>9</v>
      </c>
      <c r="E18" s="85" t="str">
        <f>IF('Overview results'!C24="","",'Overview results'!C24)</f>
        <v/>
      </c>
      <c r="F18" s="85" t="str">
        <f>IF('Overview results'!D24="","",'Overview results'!D24)</f>
        <v/>
      </c>
      <c r="G18" s="85" t="str">
        <f>IF('Overview results'!E24="","",'Overview results'!E24)</f>
        <v/>
      </c>
      <c r="H18" s="85" t="str">
        <f>IF('Overview results'!F24="","",'Overview results'!F24)</f>
        <v/>
      </c>
      <c r="I18" s="85" t="str">
        <f>IF('Overview results'!G24="","",'Overview results'!G24)</f>
        <v/>
      </c>
      <c r="J18" s="85" t="str">
        <f>IF('Overview results'!H24="","",'Overview results'!H24)</f>
        <v/>
      </c>
      <c r="K18" s="85" t="str">
        <f>IF('Overview results'!I24="","",'Overview results'!I24)</f>
        <v/>
      </c>
      <c r="L18" s="85" t="str">
        <f>IF('Overview results'!J24="","",'Overview results'!J24)</f>
        <v/>
      </c>
      <c r="M18" s="85" t="str">
        <f>IF('Overview results'!K24="","",'Overview results'!K24)</f>
        <v/>
      </c>
      <c r="N18" s="85" t="str">
        <f>IF('Overview results'!L24="","",'Overview results'!L24)</f>
        <v/>
      </c>
      <c r="O18" s="85" t="str">
        <f>IF('Overview results'!M24="","",'Overview results'!M24)</f>
        <v/>
      </c>
      <c r="P18" s="85" t="str">
        <f>IF('Overview results'!N24="","",'Overview results'!N24)</f>
        <v/>
      </c>
      <c r="Q18" s="85" t="str">
        <f>IF('Overview results'!O24="","",'Overview results'!O24)</f>
        <v/>
      </c>
      <c r="R18" s="85" t="str">
        <f>IF('Overview results'!P24="","",'Overview results'!P24)</f>
        <v/>
      </c>
      <c r="S18" s="85" t="str">
        <f>IF('Overview results'!Q24="","",'Overview results'!Q24)</f>
        <v/>
      </c>
      <c r="T18" s="85" t="str">
        <f>IF('Overview results'!R24="","",'Overview results'!R24)</f>
        <v/>
      </c>
      <c r="U18" s="85" t="str">
        <f>IF('Overview results'!S24="","",'Overview results'!S24)</f>
        <v/>
      </c>
      <c r="V18" s="85" t="str">
        <f>IF('Overview results'!T24="","",'Overview results'!T24)</f>
        <v/>
      </c>
      <c r="W18" s="85" t="str">
        <f>IF('Overview results'!W24="","",'Overview results'!W24)</f>
        <v/>
      </c>
      <c r="X18" s="85" t="str">
        <f>IF('Overview results'!X24="","",'Overview results'!X24)</f>
        <v/>
      </c>
      <c r="Y18" s="85" t="str">
        <f>IF('Overview results'!Y24="","",'Overview results'!Y24)</f>
        <v/>
      </c>
      <c r="Z18" s="85" t="str">
        <f>IF('Overview results'!Z24="","",'Overview results'!Z24)</f>
        <v/>
      </c>
      <c r="AA18" s="85" t="str">
        <f>IF('Overview results'!AA24="","",'Overview results'!AA24)</f>
        <v/>
      </c>
    </row>
    <row r="19" spans="1:27" x14ac:dyDescent="0.3">
      <c r="A19" t="s">
        <v>149</v>
      </c>
      <c r="B19" t="s">
        <v>31</v>
      </c>
      <c r="C19" t="s">
        <v>203</v>
      </c>
      <c r="D19" s="71" t="s">
        <v>9</v>
      </c>
      <c r="E19" s="85" t="str">
        <f>IF('Overview results'!C25="","",'Overview results'!C25)</f>
        <v/>
      </c>
      <c r="F19" s="85" t="str">
        <f>IF('Overview results'!D25="","",'Overview results'!D25)</f>
        <v/>
      </c>
      <c r="G19" s="85" t="str">
        <f>IF('Overview results'!E25="","",'Overview results'!E25)</f>
        <v/>
      </c>
      <c r="H19" s="85" t="str">
        <f>IF('Overview results'!F25="","",'Overview results'!F25)</f>
        <v/>
      </c>
      <c r="I19" s="85" t="str">
        <f>IF('Overview results'!G25="","",'Overview results'!G25)</f>
        <v/>
      </c>
      <c r="J19" s="85" t="str">
        <f>IF('Overview results'!H25="","",'Overview results'!H25)</f>
        <v/>
      </c>
      <c r="K19" s="85" t="str">
        <f>IF('Overview results'!I25="","",'Overview results'!I25)</f>
        <v/>
      </c>
      <c r="L19" s="85" t="str">
        <f>IF('Overview results'!J25="","",'Overview results'!J25)</f>
        <v/>
      </c>
      <c r="M19" s="85" t="str">
        <f>IF('Overview results'!K25="","",'Overview results'!K25)</f>
        <v/>
      </c>
      <c r="N19" s="85" t="str">
        <f>IF('Overview results'!L25="","",'Overview results'!L25)</f>
        <v/>
      </c>
      <c r="O19" s="85" t="str">
        <f>IF('Overview results'!M25="","",'Overview results'!M25)</f>
        <v/>
      </c>
      <c r="P19" s="85" t="str">
        <f>IF('Overview results'!N25="","",'Overview results'!N25)</f>
        <v/>
      </c>
      <c r="Q19" s="85" t="str">
        <f>IF('Overview results'!O25="","",'Overview results'!O25)</f>
        <v/>
      </c>
      <c r="R19" s="85" t="str">
        <f>IF('Overview results'!P25="","",'Overview results'!P25)</f>
        <v/>
      </c>
      <c r="S19" s="85" t="str">
        <f>IF('Overview results'!Q25="","",'Overview results'!Q25)</f>
        <v/>
      </c>
      <c r="T19" s="85" t="str">
        <f>IF('Overview results'!R25="","",'Overview results'!R25)</f>
        <v/>
      </c>
      <c r="U19" s="85" t="str">
        <f>IF('Overview results'!S25="","",'Overview results'!S25)</f>
        <v/>
      </c>
      <c r="V19" s="85" t="str">
        <f>IF('Overview results'!T25="","",'Overview results'!T25)</f>
        <v/>
      </c>
      <c r="W19" s="85" t="str">
        <f>IF('Overview results'!W25="","",'Overview results'!W25)</f>
        <v/>
      </c>
      <c r="X19" s="85" t="str">
        <f>IF('Overview results'!X25="","",'Overview results'!X25)</f>
        <v/>
      </c>
      <c r="Y19" s="85" t="str">
        <f>IF('Overview results'!Y25="","",'Overview results'!Y25)</f>
        <v/>
      </c>
      <c r="Z19" s="85" t="str">
        <f>IF('Overview results'!Z25="","",'Overview results'!Z25)</f>
        <v/>
      </c>
      <c r="AA19" s="85" t="str">
        <f>IF('Overview results'!AA25="","",'Overview results'!AA25)</f>
        <v/>
      </c>
    </row>
    <row r="20" spans="1:27" x14ac:dyDescent="0.3">
      <c r="A20" t="s">
        <v>150</v>
      </c>
      <c r="B20" t="s">
        <v>32</v>
      </c>
      <c r="C20" t="s">
        <v>204</v>
      </c>
      <c r="D20" s="71" t="s">
        <v>9</v>
      </c>
      <c r="E20" s="85" t="str">
        <f>IF('Overview results'!C26="","",'Overview results'!C26)</f>
        <v/>
      </c>
      <c r="F20" s="85" t="str">
        <f>IF('Overview results'!D26="","",'Overview results'!D26)</f>
        <v/>
      </c>
      <c r="G20" s="85" t="str">
        <f>IF('Overview results'!E26="","",'Overview results'!E26)</f>
        <v/>
      </c>
      <c r="H20" s="85" t="str">
        <f>IF('Overview results'!F26="","",'Overview results'!F26)</f>
        <v/>
      </c>
      <c r="I20" s="85" t="str">
        <f>IF('Overview results'!G26="","",'Overview results'!G26)</f>
        <v/>
      </c>
      <c r="J20" s="85" t="str">
        <f>IF('Overview results'!H26="","",'Overview results'!H26)</f>
        <v/>
      </c>
      <c r="K20" s="85" t="str">
        <f>IF('Overview results'!I26="","",'Overview results'!I26)</f>
        <v/>
      </c>
      <c r="L20" s="85" t="str">
        <f>IF('Overview results'!J26="","",'Overview results'!J26)</f>
        <v/>
      </c>
      <c r="M20" s="85" t="str">
        <f>IF('Overview results'!K26="","",'Overview results'!K26)</f>
        <v/>
      </c>
      <c r="N20" s="85" t="str">
        <f>IF('Overview results'!L26="","",'Overview results'!L26)</f>
        <v/>
      </c>
      <c r="O20" s="85" t="str">
        <f>IF('Overview results'!M26="","",'Overview results'!M26)</f>
        <v/>
      </c>
      <c r="P20" s="85" t="str">
        <f>IF('Overview results'!N26="","",'Overview results'!N26)</f>
        <v/>
      </c>
      <c r="Q20" s="85" t="str">
        <f>IF('Overview results'!O26="","",'Overview results'!O26)</f>
        <v/>
      </c>
      <c r="R20" s="85" t="str">
        <f>IF('Overview results'!P26="","",'Overview results'!P26)</f>
        <v/>
      </c>
      <c r="S20" s="85" t="str">
        <f>IF('Overview results'!Q26="","",'Overview results'!Q26)</f>
        <v/>
      </c>
      <c r="T20" s="85" t="str">
        <f>IF('Overview results'!R26="","",'Overview results'!R26)</f>
        <v/>
      </c>
      <c r="U20" s="85" t="str">
        <f>IF('Overview results'!S26="","",'Overview results'!S26)</f>
        <v/>
      </c>
      <c r="V20" s="85" t="str">
        <f>IF('Overview results'!T26="","",'Overview results'!T26)</f>
        <v/>
      </c>
      <c r="W20" s="85" t="str">
        <f>IF('Overview results'!W26="","",'Overview results'!W26)</f>
        <v/>
      </c>
      <c r="X20" s="85" t="str">
        <f>IF('Overview results'!X26="","",'Overview results'!X26)</f>
        <v/>
      </c>
      <c r="Y20" s="85" t="str">
        <f>IF('Overview results'!Y26="","",'Overview results'!Y26)</f>
        <v/>
      </c>
      <c r="Z20" s="85" t="str">
        <f>IF('Overview results'!Z26="","",'Overview results'!Z26)</f>
        <v/>
      </c>
      <c r="AA20" s="85" t="str">
        <f>IF('Overview results'!AA26="","",'Overview results'!AA26)</f>
        <v/>
      </c>
    </row>
    <row r="21" spans="1:27" x14ac:dyDescent="0.3">
      <c r="A21" t="s">
        <v>160</v>
      </c>
      <c r="B21" t="s">
        <v>33</v>
      </c>
      <c r="C21" t="s">
        <v>208</v>
      </c>
      <c r="D21" s="71" t="s">
        <v>8</v>
      </c>
      <c r="E21" s="85" t="str">
        <f>IF('Overview results'!C27="","",'Overview results'!C27)</f>
        <v/>
      </c>
      <c r="F21" s="85" t="str">
        <f>IF('Overview results'!D27="","",'Overview results'!D27)</f>
        <v/>
      </c>
      <c r="G21" s="85" t="str">
        <f>IF('Overview results'!E27="","",'Overview results'!E27)</f>
        <v/>
      </c>
      <c r="H21" s="85" t="str">
        <f>IF('Overview results'!F27="","",'Overview results'!F27)</f>
        <v/>
      </c>
      <c r="I21" s="85" t="str">
        <f>IF('Overview results'!G27="","",'Overview results'!G27)</f>
        <v/>
      </c>
      <c r="J21" s="85" t="str">
        <f>IF('Overview results'!H27="","",'Overview results'!H27)</f>
        <v/>
      </c>
      <c r="K21" s="85" t="str">
        <f>IF('Overview results'!I27="","",'Overview results'!I27)</f>
        <v/>
      </c>
      <c r="L21" s="85" t="str">
        <f>IF('Overview results'!J27="","",'Overview results'!J27)</f>
        <v/>
      </c>
      <c r="M21" s="85" t="str">
        <f>IF('Overview results'!K27="","",'Overview results'!K27)</f>
        <v/>
      </c>
      <c r="N21" s="85" t="str">
        <f>IF('Overview results'!L27="","",'Overview results'!L27)</f>
        <v/>
      </c>
      <c r="O21" s="85" t="str">
        <f>IF('Overview results'!M27="","",'Overview results'!M27)</f>
        <v/>
      </c>
      <c r="P21" s="85" t="str">
        <f>IF('Overview results'!N27="","",'Overview results'!N27)</f>
        <v/>
      </c>
      <c r="Q21" s="85" t="str">
        <f>IF('Overview results'!O27="","",'Overview results'!O27)</f>
        <v/>
      </c>
      <c r="R21" s="85" t="str">
        <f>IF('Overview results'!P27="","",'Overview results'!P27)</f>
        <v/>
      </c>
      <c r="S21" s="85" t="str">
        <f>IF('Overview results'!Q27="","",'Overview results'!Q27)</f>
        <v/>
      </c>
      <c r="T21" s="85" t="str">
        <f>IF('Overview results'!R27="","",'Overview results'!R27)</f>
        <v/>
      </c>
      <c r="U21" s="85" t="str">
        <f>IF('Overview results'!S27="","",'Overview results'!S27)</f>
        <v/>
      </c>
      <c r="V21" s="85" t="str">
        <f>IF('Overview results'!T27="","",'Overview results'!T27)</f>
        <v/>
      </c>
      <c r="W21" s="85" t="str">
        <f>IF('Overview results'!W27="","",'Overview results'!W27)</f>
        <v/>
      </c>
      <c r="X21" s="85" t="str">
        <f>IF('Overview results'!X27="","",'Overview results'!X27)</f>
        <v/>
      </c>
      <c r="Y21" s="85" t="str">
        <f>IF('Overview results'!Y27="","",'Overview results'!Y27)</f>
        <v/>
      </c>
      <c r="Z21" s="85" t="str">
        <f>IF('Overview results'!Z27="","",'Overview results'!Z27)</f>
        <v/>
      </c>
      <c r="AA21" s="85" t="str">
        <f>IF('Overview results'!AA27="","",'Overview results'!AA27)</f>
        <v/>
      </c>
    </row>
    <row r="22" spans="1:27" x14ac:dyDescent="0.3">
      <c r="A22" t="s">
        <v>158</v>
      </c>
      <c r="B22" t="s">
        <v>34</v>
      </c>
      <c r="C22" t="s">
        <v>209</v>
      </c>
      <c r="D22" s="71" t="s">
        <v>9</v>
      </c>
      <c r="E22" s="85" t="str">
        <f>IF('Overview results'!C28="","",'Overview results'!C28)</f>
        <v/>
      </c>
      <c r="F22" s="85" t="str">
        <f>IF('Overview results'!D28="","",'Overview results'!D28)</f>
        <v/>
      </c>
      <c r="G22" s="85" t="str">
        <f>IF('Overview results'!E28="","",'Overview results'!E28)</f>
        <v/>
      </c>
      <c r="H22" s="85" t="str">
        <f>IF('Overview results'!F28="","",'Overview results'!F28)</f>
        <v/>
      </c>
      <c r="I22" s="85" t="str">
        <f>IF('Overview results'!G28="","",'Overview results'!G28)</f>
        <v/>
      </c>
      <c r="J22" s="85" t="str">
        <f>IF('Overview results'!H28="","",'Overview results'!H28)</f>
        <v/>
      </c>
      <c r="K22" s="85" t="str">
        <f>IF('Overview results'!I28="","",'Overview results'!I28)</f>
        <v/>
      </c>
      <c r="L22" s="85" t="str">
        <f>IF('Overview results'!J28="","",'Overview results'!J28)</f>
        <v/>
      </c>
      <c r="M22" s="85" t="str">
        <f>IF('Overview results'!K28="","",'Overview results'!K28)</f>
        <v/>
      </c>
      <c r="N22" s="85" t="str">
        <f>IF('Overview results'!L28="","",'Overview results'!L28)</f>
        <v/>
      </c>
      <c r="O22" s="85" t="str">
        <f>IF('Overview results'!M28="","",'Overview results'!M28)</f>
        <v/>
      </c>
      <c r="P22" s="85" t="str">
        <f>IF('Overview results'!N28="","",'Overview results'!N28)</f>
        <v/>
      </c>
      <c r="Q22" s="85" t="str">
        <f>IF('Overview results'!O28="","",'Overview results'!O28)</f>
        <v/>
      </c>
      <c r="R22" s="85" t="str">
        <f>IF('Overview results'!P28="","",'Overview results'!P28)</f>
        <v/>
      </c>
      <c r="S22" s="85" t="str">
        <f>IF('Overview results'!Q28="","",'Overview results'!Q28)</f>
        <v/>
      </c>
      <c r="T22" s="85" t="str">
        <f>IF('Overview results'!R28="","",'Overview results'!R28)</f>
        <v/>
      </c>
      <c r="U22" s="85" t="str">
        <f>IF('Overview results'!S28="","",'Overview results'!S28)</f>
        <v/>
      </c>
      <c r="V22" s="85" t="str">
        <f>IF('Overview results'!T28="","",'Overview results'!T28)</f>
        <v/>
      </c>
      <c r="W22" s="85" t="str">
        <f>IF('Overview results'!W28="","",'Overview results'!W28)</f>
        <v/>
      </c>
      <c r="X22" s="85" t="str">
        <f>IF('Overview results'!X28="","",'Overview results'!X28)</f>
        <v/>
      </c>
      <c r="Y22" s="85" t="str">
        <f>IF('Overview results'!Y28="","",'Overview results'!Y28)</f>
        <v/>
      </c>
      <c r="Z22" s="85" t="str">
        <f>IF('Overview results'!Z28="","",'Overview results'!Z28)</f>
        <v/>
      </c>
      <c r="AA22" s="85" t="str">
        <f>IF('Overview results'!AA28="","",'Overview results'!AA28)</f>
        <v/>
      </c>
    </row>
    <row r="23" spans="1:27" x14ac:dyDescent="0.3">
      <c r="A23" t="s">
        <v>145</v>
      </c>
      <c r="B23" t="s">
        <v>35</v>
      </c>
      <c r="C23" t="s">
        <v>201</v>
      </c>
      <c r="D23" s="71" t="s">
        <v>9</v>
      </c>
      <c r="E23" s="85" t="str">
        <f>IF('Overview results'!C29="","",'Overview results'!C29)</f>
        <v/>
      </c>
      <c r="F23" s="85" t="str">
        <f>IF('Overview results'!D29="","",'Overview results'!D29)</f>
        <v/>
      </c>
      <c r="G23" s="85" t="str">
        <f>IF('Overview results'!E29="","",'Overview results'!E29)</f>
        <v/>
      </c>
      <c r="H23" s="85" t="str">
        <f>IF('Overview results'!F29="","",'Overview results'!F29)</f>
        <v/>
      </c>
      <c r="I23" s="85" t="str">
        <f>IF('Overview results'!G29="","",'Overview results'!G29)</f>
        <v/>
      </c>
      <c r="J23" s="85" t="str">
        <f>IF('Overview results'!H29="","",'Overview results'!H29)</f>
        <v/>
      </c>
      <c r="K23" s="85" t="str">
        <f>IF('Overview results'!I29="","",'Overview results'!I29)</f>
        <v/>
      </c>
      <c r="L23" s="85" t="str">
        <f>IF('Overview results'!J29="","",'Overview results'!J29)</f>
        <v/>
      </c>
      <c r="M23" s="85" t="str">
        <f>IF('Overview results'!K29="","",'Overview results'!K29)</f>
        <v/>
      </c>
      <c r="N23" s="85" t="str">
        <f>IF('Overview results'!L29="","",'Overview results'!L29)</f>
        <v/>
      </c>
      <c r="O23" s="85" t="str">
        <f>IF('Overview results'!M29="","",'Overview results'!M29)</f>
        <v/>
      </c>
      <c r="P23" s="85" t="str">
        <f>IF('Overview results'!N29="","",'Overview results'!N29)</f>
        <v/>
      </c>
      <c r="Q23" s="85" t="str">
        <f>IF('Overview results'!O29="","",'Overview results'!O29)</f>
        <v/>
      </c>
      <c r="R23" s="85" t="str">
        <f>IF('Overview results'!P29="","",'Overview results'!P29)</f>
        <v/>
      </c>
      <c r="S23" s="85" t="str">
        <f>IF('Overview results'!Q29="","",'Overview results'!Q29)</f>
        <v/>
      </c>
      <c r="T23" s="85" t="str">
        <f>IF('Overview results'!R29="","",'Overview results'!R29)</f>
        <v/>
      </c>
      <c r="U23" s="85" t="str">
        <f>IF('Overview results'!S29="","",'Overview results'!S29)</f>
        <v/>
      </c>
      <c r="V23" s="85" t="str">
        <f>IF('Overview results'!T29="","",'Overview results'!T29)</f>
        <v/>
      </c>
      <c r="W23" s="85" t="str">
        <f>IF('Overview results'!W29="","",'Overview results'!W29)</f>
        <v/>
      </c>
      <c r="X23" s="85" t="str">
        <f>IF('Overview results'!X29="","",'Overview results'!X29)</f>
        <v/>
      </c>
      <c r="Y23" s="85" t="str">
        <f>IF('Overview results'!Y29="","",'Overview results'!Y29)</f>
        <v/>
      </c>
      <c r="Z23" s="85" t="str">
        <f>IF('Overview results'!Z29="","",'Overview results'!Z29)</f>
        <v/>
      </c>
      <c r="AA23" s="85" t="str">
        <f>IF('Overview results'!AA29="","",'Overview results'!AA29)</f>
        <v/>
      </c>
    </row>
    <row r="24" spans="1:27" x14ac:dyDescent="0.3">
      <c r="A24" t="s">
        <v>127</v>
      </c>
      <c r="B24" t="s">
        <v>36</v>
      </c>
      <c r="C24" t="s">
        <v>196</v>
      </c>
      <c r="D24" s="71" t="s">
        <v>37</v>
      </c>
      <c r="E24" s="85" t="str">
        <f>IF('Overview results'!C30="","",'Overview results'!C30)</f>
        <v/>
      </c>
      <c r="F24" s="85" t="str">
        <f>IF('Overview results'!D30="","",'Overview results'!D30)</f>
        <v/>
      </c>
      <c r="G24" s="85" t="str">
        <f>IF('Overview results'!E30="","",'Overview results'!E30)</f>
        <v/>
      </c>
      <c r="H24" s="85" t="str">
        <f>IF('Overview results'!F30="","",'Overview results'!F30)</f>
        <v/>
      </c>
      <c r="I24" s="85" t="str">
        <f>IF('Overview results'!G30="","",'Overview results'!G30)</f>
        <v/>
      </c>
      <c r="J24" s="85" t="str">
        <f>IF('Overview results'!H30="","",'Overview results'!H30)</f>
        <v/>
      </c>
      <c r="K24" s="85" t="str">
        <f>IF('Overview results'!I30="","",'Overview results'!I30)</f>
        <v/>
      </c>
      <c r="L24" s="85" t="str">
        <f>IF('Overview results'!J30="","",'Overview results'!J30)</f>
        <v/>
      </c>
      <c r="M24" s="85" t="str">
        <f>IF('Overview results'!K30="","",'Overview results'!K30)</f>
        <v/>
      </c>
      <c r="N24" s="85" t="str">
        <f>IF('Overview results'!L30="","",'Overview results'!L30)</f>
        <v/>
      </c>
      <c r="O24" s="85" t="str">
        <f>IF('Overview results'!M30="","",'Overview results'!M30)</f>
        <v/>
      </c>
      <c r="P24" s="85" t="str">
        <f>IF('Overview results'!N30="","",'Overview results'!N30)</f>
        <v/>
      </c>
      <c r="Q24" s="85" t="str">
        <f>IF('Overview results'!O30="","",'Overview results'!O30)</f>
        <v/>
      </c>
      <c r="R24" s="85" t="str">
        <f>IF('Overview results'!P30="","",'Overview results'!P30)</f>
        <v/>
      </c>
      <c r="S24" s="85" t="str">
        <f>IF('Overview results'!Q30="","",'Overview results'!Q30)</f>
        <v/>
      </c>
      <c r="T24" s="85" t="str">
        <f>IF('Overview results'!R30="","",'Overview results'!R30)</f>
        <v/>
      </c>
      <c r="U24" s="85" t="str">
        <f>IF('Overview results'!S30="","",'Overview results'!S30)</f>
        <v/>
      </c>
      <c r="V24" s="85" t="str">
        <f>IF('Overview results'!T30="","",'Overview results'!T30)</f>
        <v/>
      </c>
      <c r="W24" s="85" t="str">
        <f>IF('Overview results'!W30="","",'Overview results'!W30)</f>
        <v/>
      </c>
      <c r="X24" s="85" t="str">
        <f>IF('Overview results'!X30="","",'Overview results'!X30)</f>
        <v/>
      </c>
      <c r="Y24" s="85" t="str">
        <f>IF('Overview results'!Y30="","",'Overview results'!Y30)</f>
        <v/>
      </c>
      <c r="Z24" s="85" t="str">
        <f>IF('Overview results'!Z30="","",'Overview results'!Z30)</f>
        <v/>
      </c>
      <c r="AA24" s="85" t="str">
        <f>IF('Overview results'!AA30="","",'Overview results'!AA30)</f>
        <v/>
      </c>
    </row>
    <row r="25" spans="1:27" x14ac:dyDescent="0.3">
      <c r="A25" t="s">
        <v>139</v>
      </c>
      <c r="B25" t="s">
        <v>38</v>
      </c>
      <c r="C25" t="s">
        <v>197</v>
      </c>
      <c r="D25" s="71" t="s">
        <v>8</v>
      </c>
      <c r="E25" s="85" t="str">
        <f>IF('Overview results'!C31="","",'Overview results'!C31)</f>
        <v/>
      </c>
      <c r="F25" s="85" t="str">
        <f>IF('Overview results'!D31="","",'Overview results'!D31)</f>
        <v/>
      </c>
      <c r="G25" s="85" t="str">
        <f>IF('Overview results'!E31="","",'Overview results'!E31)</f>
        <v/>
      </c>
      <c r="H25" s="85" t="str">
        <f>IF('Overview results'!F31="","",'Overview results'!F31)</f>
        <v/>
      </c>
      <c r="I25" s="85" t="str">
        <f>IF('Overview results'!G31="","",'Overview results'!G31)</f>
        <v/>
      </c>
      <c r="J25" s="85" t="str">
        <f>IF('Overview results'!H31="","",'Overview results'!H31)</f>
        <v/>
      </c>
      <c r="K25" s="85" t="str">
        <f>IF('Overview results'!I31="","",'Overview results'!I31)</f>
        <v/>
      </c>
      <c r="L25" s="85" t="str">
        <f>IF('Overview results'!J31="","",'Overview results'!J31)</f>
        <v/>
      </c>
      <c r="M25" s="85" t="str">
        <f>IF('Overview results'!K31="","",'Overview results'!K31)</f>
        <v/>
      </c>
      <c r="N25" s="85" t="str">
        <f>IF('Overview results'!L31="","",'Overview results'!L31)</f>
        <v/>
      </c>
      <c r="O25" s="85" t="str">
        <f>IF('Overview results'!M31="","",'Overview results'!M31)</f>
        <v/>
      </c>
      <c r="P25" s="85" t="str">
        <f>IF('Overview results'!N31="","",'Overview results'!N31)</f>
        <v/>
      </c>
      <c r="Q25" s="85" t="str">
        <f>IF('Overview results'!O31="","",'Overview results'!O31)</f>
        <v/>
      </c>
      <c r="R25" s="85" t="str">
        <f>IF('Overview results'!P31="","",'Overview results'!P31)</f>
        <v/>
      </c>
      <c r="S25" s="85" t="str">
        <f>IF('Overview results'!Q31="","",'Overview results'!Q31)</f>
        <v/>
      </c>
      <c r="T25" s="85" t="str">
        <f>IF('Overview results'!R31="","",'Overview results'!R31)</f>
        <v/>
      </c>
      <c r="U25" s="85" t="str">
        <f>IF('Overview results'!S31="","",'Overview results'!S31)</f>
        <v/>
      </c>
      <c r="V25" s="85" t="str">
        <f>IF('Overview results'!T31="","",'Overview results'!T31)</f>
        <v/>
      </c>
      <c r="W25" s="85" t="str">
        <f>IF('Overview results'!W31="","",'Overview results'!W31)</f>
        <v/>
      </c>
      <c r="X25" s="85" t="str">
        <f>IF('Overview results'!X31="","",'Overview results'!X31)</f>
        <v/>
      </c>
      <c r="Y25" s="85" t="str">
        <f>IF('Overview results'!Y31="","",'Overview results'!Y31)</f>
        <v/>
      </c>
      <c r="Z25" s="85" t="str">
        <f>IF('Overview results'!Z31="","",'Overview results'!Z31)</f>
        <v/>
      </c>
      <c r="AA25" s="85" t="str">
        <f>IF('Overview results'!AA31="","",'Overview results'!AA31)</f>
        <v/>
      </c>
    </row>
    <row r="26" spans="1:27" x14ac:dyDescent="0.3">
      <c r="A26" t="s">
        <v>144</v>
      </c>
      <c r="B26" t="s">
        <v>40</v>
      </c>
      <c r="C26" t="s">
        <v>200</v>
      </c>
      <c r="D26" s="71" t="s">
        <v>8</v>
      </c>
      <c r="E26" s="85" t="str">
        <f>IF('Overview results'!C32="","",'Overview results'!C32)</f>
        <v/>
      </c>
      <c r="F26" s="85" t="str">
        <f>IF('Overview results'!D32="","",'Overview results'!D32)</f>
        <v/>
      </c>
      <c r="G26" s="85" t="str">
        <f>IF('Overview results'!E32="","",'Overview results'!E32)</f>
        <v/>
      </c>
      <c r="H26" s="85" t="str">
        <f>IF('Overview results'!F32="","",'Overview results'!F32)</f>
        <v/>
      </c>
      <c r="I26" s="85" t="str">
        <f>IF('Overview results'!G32="","",'Overview results'!G32)</f>
        <v/>
      </c>
      <c r="J26" s="85" t="str">
        <f>IF('Overview results'!H32="","",'Overview results'!H32)</f>
        <v/>
      </c>
      <c r="K26" s="85" t="str">
        <f>IF('Overview results'!I32="","",'Overview results'!I32)</f>
        <v/>
      </c>
      <c r="L26" s="85" t="str">
        <f>IF('Overview results'!J32="","",'Overview results'!J32)</f>
        <v/>
      </c>
      <c r="M26" s="85" t="str">
        <f>IF('Overview results'!K32="","",'Overview results'!K32)</f>
        <v/>
      </c>
      <c r="N26" s="85" t="str">
        <f>IF('Overview results'!L32="","",'Overview results'!L32)</f>
        <v/>
      </c>
      <c r="O26" s="85" t="str">
        <f>IF('Overview results'!M32="","",'Overview results'!M32)</f>
        <v/>
      </c>
      <c r="P26" s="85" t="str">
        <f>IF('Overview results'!N32="","",'Overview results'!N32)</f>
        <v/>
      </c>
      <c r="Q26" s="85" t="str">
        <f>IF('Overview results'!O32="","",'Overview results'!O32)</f>
        <v/>
      </c>
      <c r="R26" s="85" t="str">
        <f>IF('Overview results'!P32="","",'Overview results'!P32)</f>
        <v/>
      </c>
      <c r="S26" s="85" t="str">
        <f>IF('Overview results'!Q32="","",'Overview results'!Q32)</f>
        <v/>
      </c>
      <c r="T26" s="85" t="str">
        <f>IF('Overview results'!R32="","",'Overview results'!R32)</f>
        <v/>
      </c>
      <c r="U26" s="85" t="str">
        <f>IF('Overview results'!S32="","",'Overview results'!S32)</f>
        <v/>
      </c>
      <c r="V26" s="85" t="str">
        <f>IF('Overview results'!T32="","",'Overview results'!T32)</f>
        <v/>
      </c>
      <c r="W26" s="85" t="str">
        <f>IF('Overview results'!W32="","",'Overview results'!W32)</f>
        <v/>
      </c>
      <c r="X26" s="85" t="str">
        <f>IF('Overview results'!X32="","",'Overview results'!X32)</f>
        <v/>
      </c>
      <c r="Y26" s="85" t="str">
        <f>IF('Overview results'!Y32="","",'Overview results'!Y32)</f>
        <v/>
      </c>
      <c r="Z26" s="85" t="str">
        <f>IF('Overview results'!Z32="","",'Overview results'!Z32)</f>
        <v/>
      </c>
      <c r="AA26" s="85" t="str">
        <f>IF('Overview results'!AA32="","",'Overview results'!AA32)</f>
        <v/>
      </c>
    </row>
    <row r="27" spans="1:27" x14ac:dyDescent="0.3">
      <c r="A27" t="s">
        <v>159</v>
      </c>
      <c r="B27" t="s">
        <v>41</v>
      </c>
      <c r="C27" t="s">
        <v>210</v>
      </c>
      <c r="D27" s="71" t="s">
        <v>8</v>
      </c>
      <c r="E27" s="85" t="str">
        <f>IF('Overview results'!C33="","",'Overview results'!C33)</f>
        <v/>
      </c>
      <c r="F27" s="85" t="str">
        <f>IF('Overview results'!D33="","",'Overview results'!D33)</f>
        <v/>
      </c>
      <c r="G27" s="85" t="str">
        <f>IF('Overview results'!E33="","",'Overview results'!E33)</f>
        <v/>
      </c>
      <c r="H27" s="85" t="str">
        <f>IF('Overview results'!F33="","",'Overview results'!F33)</f>
        <v/>
      </c>
      <c r="I27" s="85" t="str">
        <f>IF('Overview results'!G33="","",'Overview results'!G33)</f>
        <v/>
      </c>
      <c r="J27" s="85" t="str">
        <f>IF('Overview results'!H33="","",'Overview results'!H33)</f>
        <v/>
      </c>
      <c r="K27" s="85" t="str">
        <f>IF('Overview results'!I33="","",'Overview results'!I33)</f>
        <v/>
      </c>
      <c r="L27" s="85" t="str">
        <f>IF('Overview results'!J33="","",'Overview results'!J33)</f>
        <v/>
      </c>
      <c r="M27" s="85" t="str">
        <f>IF('Overview results'!K33="","",'Overview results'!K33)</f>
        <v/>
      </c>
      <c r="N27" s="85" t="str">
        <f>IF('Overview results'!L33="","",'Overview results'!L33)</f>
        <v/>
      </c>
      <c r="O27" s="85" t="str">
        <f>IF('Overview results'!M33="","",'Overview results'!M33)</f>
        <v/>
      </c>
      <c r="P27" s="85" t="str">
        <f>IF('Overview results'!N33="","",'Overview results'!N33)</f>
        <v/>
      </c>
      <c r="Q27" s="85" t="str">
        <f>IF('Overview results'!O33="","",'Overview results'!O33)</f>
        <v/>
      </c>
      <c r="R27" s="85" t="str">
        <f>IF('Overview results'!P33="","",'Overview results'!P33)</f>
        <v/>
      </c>
      <c r="S27" s="85" t="str">
        <f>IF('Overview results'!Q33="","",'Overview results'!Q33)</f>
        <v/>
      </c>
      <c r="T27" s="85" t="str">
        <f>IF('Overview results'!R33="","",'Overview results'!R33)</f>
        <v/>
      </c>
      <c r="U27" s="85" t="str">
        <f>IF('Overview results'!S33="","",'Overview results'!S33)</f>
        <v/>
      </c>
      <c r="V27" s="85" t="str">
        <f>IF('Overview results'!T33="","",'Overview results'!T33)</f>
        <v/>
      </c>
      <c r="W27" s="85" t="str">
        <f>IF('Overview results'!W33="","",'Overview results'!W33)</f>
        <v/>
      </c>
      <c r="X27" s="85" t="str">
        <f>IF('Overview results'!X33="","",'Overview results'!X33)</f>
        <v/>
      </c>
      <c r="Y27" s="85" t="str">
        <f>IF('Overview results'!Y33="","",'Overview results'!Y33)</f>
        <v/>
      </c>
      <c r="Z27" s="85" t="str">
        <f>IF('Overview results'!Z33="","",'Overview results'!Z33)</f>
        <v/>
      </c>
      <c r="AA27" s="85" t="str">
        <f>IF('Overview results'!AA33="","",'Overview results'!AA33)</f>
        <v/>
      </c>
    </row>
    <row r="28" spans="1:27" x14ac:dyDescent="0.3">
      <c r="A28" t="s">
        <v>117</v>
      </c>
      <c r="B28" t="s">
        <v>42</v>
      </c>
      <c r="C28" t="s">
        <v>193</v>
      </c>
      <c r="D28" s="71" t="s">
        <v>8</v>
      </c>
      <c r="E28" s="85" t="str">
        <f>IF('Overview results'!C34="","",'Overview results'!C34)</f>
        <v/>
      </c>
      <c r="F28" s="85" t="str">
        <f>IF('Overview results'!D34="","",'Overview results'!D34)</f>
        <v/>
      </c>
      <c r="G28" s="85" t="str">
        <f>IF('Overview results'!E34="","",'Overview results'!E34)</f>
        <v/>
      </c>
      <c r="H28" s="85" t="str">
        <f>IF('Overview results'!F34="","",'Overview results'!F34)</f>
        <v/>
      </c>
      <c r="I28" s="85" t="str">
        <f>IF('Overview results'!G34="","",'Overview results'!G34)</f>
        <v/>
      </c>
      <c r="J28" s="85" t="str">
        <f>IF('Overview results'!H34="","",'Overview results'!H34)</f>
        <v/>
      </c>
      <c r="K28" s="85" t="str">
        <f>IF('Overview results'!I34="","",'Overview results'!I34)</f>
        <v/>
      </c>
      <c r="L28" s="85" t="str">
        <f>IF('Overview results'!J34="","",'Overview results'!J34)</f>
        <v/>
      </c>
      <c r="M28" s="85" t="str">
        <f>IF('Overview results'!K34="","",'Overview results'!K34)</f>
        <v/>
      </c>
      <c r="N28" s="85" t="str">
        <f>IF('Overview results'!L34="","",'Overview results'!L34)</f>
        <v/>
      </c>
      <c r="O28" s="85" t="str">
        <f>IF('Overview results'!M34="","",'Overview results'!M34)</f>
        <v/>
      </c>
      <c r="P28" s="85" t="str">
        <f>IF('Overview results'!N34="","",'Overview results'!N34)</f>
        <v/>
      </c>
      <c r="Q28" s="85" t="str">
        <f>IF('Overview results'!O34="","",'Overview results'!O34)</f>
        <v/>
      </c>
      <c r="R28" s="85" t="str">
        <f>IF('Overview results'!P34="","",'Overview results'!P34)</f>
        <v/>
      </c>
      <c r="S28" s="85" t="str">
        <f>IF('Overview results'!Q34="","",'Overview results'!Q34)</f>
        <v/>
      </c>
      <c r="T28" s="85" t="str">
        <f>IF('Overview results'!R34="","",'Overview results'!R34)</f>
        <v/>
      </c>
      <c r="U28" s="85" t="str">
        <f>IF('Overview results'!S34="","",'Overview results'!S34)</f>
        <v/>
      </c>
      <c r="V28" s="85" t="str">
        <f>IF('Overview results'!T34="","",'Overview results'!T34)</f>
        <v/>
      </c>
      <c r="W28" s="85" t="str">
        <f>IF('Overview results'!W34="","",'Overview results'!W34)</f>
        <v/>
      </c>
      <c r="X28" s="85" t="str">
        <f>IF('Overview results'!X34="","",'Overview results'!X34)</f>
        <v/>
      </c>
      <c r="Y28" s="85" t="str">
        <f>IF('Overview results'!Y34="","",'Overview results'!Y34)</f>
        <v/>
      </c>
      <c r="Z28" s="85" t="str">
        <f>IF('Overview results'!Z34="","",'Overview results'!Z34)</f>
        <v/>
      </c>
      <c r="AA28" s="85" t="str">
        <f>IF('Overview results'!AA34="","",'Overview results'!AA34)</f>
        <v/>
      </c>
    </row>
    <row r="29" spans="1:27" x14ac:dyDescent="0.3">
      <c r="A29" t="s">
        <v>143</v>
      </c>
      <c r="B29" t="s">
        <v>43</v>
      </c>
      <c r="C29" t="s">
        <v>199</v>
      </c>
      <c r="D29" s="71" t="s">
        <v>8</v>
      </c>
      <c r="E29" s="85" t="str">
        <f>IF('Overview results'!C35="","",'Overview results'!C35)</f>
        <v/>
      </c>
      <c r="F29" s="85" t="str">
        <f>IF('Overview results'!D35="","",'Overview results'!D35)</f>
        <v/>
      </c>
      <c r="G29" s="85" t="str">
        <f>IF('Overview results'!E35="","",'Overview results'!E35)</f>
        <v/>
      </c>
      <c r="H29" s="85" t="str">
        <f>IF('Overview results'!F35="","",'Overview results'!F35)</f>
        <v/>
      </c>
      <c r="I29" s="85" t="str">
        <f>IF('Overview results'!G35="","",'Overview results'!G35)</f>
        <v/>
      </c>
      <c r="J29" s="85" t="str">
        <f>IF('Overview results'!H35="","",'Overview results'!H35)</f>
        <v/>
      </c>
      <c r="K29" s="85" t="str">
        <f>IF('Overview results'!I35="","",'Overview results'!I35)</f>
        <v/>
      </c>
      <c r="L29" s="85" t="str">
        <f>IF('Overview results'!J35="","",'Overview results'!J35)</f>
        <v/>
      </c>
      <c r="M29" s="85" t="str">
        <f>IF('Overview results'!K35="","",'Overview results'!K35)</f>
        <v/>
      </c>
      <c r="N29" s="85" t="str">
        <f>IF('Overview results'!L35="","",'Overview results'!L35)</f>
        <v/>
      </c>
      <c r="O29" s="85" t="str">
        <f>IF('Overview results'!M35="","",'Overview results'!M35)</f>
        <v/>
      </c>
      <c r="P29" s="85" t="str">
        <f>IF('Overview results'!N35="","",'Overview results'!N35)</f>
        <v/>
      </c>
      <c r="Q29" s="85" t="str">
        <f>IF('Overview results'!O35="","",'Overview results'!O35)</f>
        <v/>
      </c>
      <c r="R29" s="85" t="str">
        <f>IF('Overview results'!P35="","",'Overview results'!P35)</f>
        <v/>
      </c>
      <c r="S29" s="85" t="str">
        <f>IF('Overview results'!Q35="","",'Overview results'!Q35)</f>
        <v/>
      </c>
      <c r="T29" s="85" t="str">
        <f>IF('Overview results'!R35="","",'Overview results'!R35)</f>
        <v/>
      </c>
      <c r="U29" s="85" t="str">
        <f>IF('Overview results'!S35="","",'Overview results'!S35)</f>
        <v/>
      </c>
      <c r="V29" s="85" t="str">
        <f>IF('Overview results'!T35="","",'Overview results'!T35)</f>
        <v/>
      </c>
      <c r="W29" s="85" t="str">
        <f>IF('Overview results'!W35="","",'Overview results'!W35)</f>
        <v/>
      </c>
      <c r="X29" s="85" t="str">
        <f>IF('Overview results'!X35="","",'Overview results'!X35)</f>
        <v/>
      </c>
      <c r="Y29" s="85" t="str">
        <f>IF('Overview results'!Y35="","",'Overview results'!Y35)</f>
        <v/>
      </c>
      <c r="Z29" s="85" t="str">
        <f>IF('Overview results'!Z35="","",'Overview results'!Z35)</f>
        <v/>
      </c>
      <c r="AA29" s="85" t="str">
        <f>IF('Overview results'!AA35="","",'Overview results'!AA35)</f>
        <v/>
      </c>
    </row>
    <row r="30" spans="1:27" x14ac:dyDescent="0.3">
      <c r="A30" t="s">
        <v>142</v>
      </c>
      <c r="B30" t="s">
        <v>44</v>
      </c>
      <c r="C30" t="s">
        <v>198</v>
      </c>
      <c r="D30" s="71" t="s">
        <v>8</v>
      </c>
      <c r="E30" s="85" t="str">
        <f>IF('Overview results'!C36="","",'Overview results'!C36)</f>
        <v/>
      </c>
      <c r="F30" s="85" t="str">
        <f>IF('Overview results'!D36="","",'Overview results'!D36)</f>
        <v/>
      </c>
      <c r="G30" s="85" t="str">
        <f>IF('Overview results'!E36="","",'Overview results'!E36)</f>
        <v/>
      </c>
      <c r="H30" s="85" t="str">
        <f>IF('Overview results'!F36="","",'Overview results'!F36)</f>
        <v/>
      </c>
      <c r="I30" s="85" t="str">
        <f>IF('Overview results'!G36="","",'Overview results'!G36)</f>
        <v/>
      </c>
      <c r="J30" s="85" t="str">
        <f>IF('Overview results'!H36="","",'Overview results'!H36)</f>
        <v/>
      </c>
      <c r="K30" s="85" t="str">
        <f>IF('Overview results'!I36="","",'Overview results'!I36)</f>
        <v/>
      </c>
      <c r="L30" s="85" t="str">
        <f>IF('Overview results'!J36="","",'Overview results'!J36)</f>
        <v/>
      </c>
      <c r="M30" s="85" t="str">
        <f>IF('Overview results'!K36="","",'Overview results'!K36)</f>
        <v/>
      </c>
      <c r="N30" s="85" t="str">
        <f>IF('Overview results'!L36="","",'Overview results'!L36)</f>
        <v/>
      </c>
      <c r="O30" s="85" t="str">
        <f>IF('Overview results'!M36="","",'Overview results'!M36)</f>
        <v/>
      </c>
      <c r="P30" s="85" t="str">
        <f>IF('Overview results'!N36="","",'Overview results'!N36)</f>
        <v/>
      </c>
      <c r="Q30" s="85" t="str">
        <f>IF('Overview results'!O36="","",'Overview results'!O36)</f>
        <v/>
      </c>
      <c r="R30" s="85" t="str">
        <f>IF('Overview results'!P36="","",'Overview results'!P36)</f>
        <v/>
      </c>
      <c r="S30" s="85" t="str">
        <f>IF('Overview results'!Q36="","",'Overview results'!Q36)</f>
        <v/>
      </c>
      <c r="T30" s="85" t="str">
        <f>IF('Overview results'!R36="","",'Overview results'!R36)</f>
        <v/>
      </c>
      <c r="U30" s="85" t="str">
        <f>IF('Overview results'!S36="","",'Overview results'!S36)</f>
        <v/>
      </c>
      <c r="V30" s="85" t="str">
        <f>IF('Overview results'!T36="","",'Overview results'!T36)</f>
        <v/>
      </c>
      <c r="W30" s="85" t="str">
        <f>IF('Overview results'!W36="","",'Overview results'!W36)</f>
        <v/>
      </c>
      <c r="X30" s="85" t="str">
        <f>IF('Overview results'!X36="","",'Overview results'!X36)</f>
        <v/>
      </c>
      <c r="Y30" s="85" t="str">
        <f>IF('Overview results'!Y36="","",'Overview results'!Y36)</f>
        <v/>
      </c>
      <c r="Z30" s="85" t="str">
        <f>IF('Overview results'!Z36="","",'Overview results'!Z36)</f>
        <v/>
      </c>
      <c r="AA30" s="85" t="str">
        <f>IF('Overview results'!AA36="","",'Overview results'!AA36)</f>
        <v/>
      </c>
    </row>
    <row r="31" spans="1:27" x14ac:dyDescent="0.3">
      <c r="A31" t="s">
        <v>118</v>
      </c>
      <c r="B31" t="s">
        <v>45</v>
      </c>
      <c r="C31" t="s">
        <v>194</v>
      </c>
      <c r="D31" s="71" t="s">
        <v>9</v>
      </c>
      <c r="E31" s="85" t="str">
        <f>IF('Overview results'!C37="","",'Overview results'!C37)</f>
        <v/>
      </c>
      <c r="F31" s="85" t="str">
        <f>IF('Overview results'!D37="","",'Overview results'!D37)</f>
        <v/>
      </c>
      <c r="G31" s="85" t="str">
        <f>IF('Overview results'!E37="","",'Overview results'!E37)</f>
        <v/>
      </c>
      <c r="H31" s="85" t="str">
        <f>IF('Overview results'!F37="","",'Overview results'!F37)</f>
        <v/>
      </c>
      <c r="I31" s="85" t="str">
        <f>IF('Overview results'!G37="","",'Overview results'!G37)</f>
        <v/>
      </c>
      <c r="J31" s="85" t="str">
        <f>IF('Overview results'!H37="","",'Overview results'!H37)</f>
        <v/>
      </c>
      <c r="K31" s="85" t="str">
        <f>IF('Overview results'!I37="","",'Overview results'!I37)</f>
        <v/>
      </c>
      <c r="L31" s="85" t="str">
        <f>IF('Overview results'!J37="","",'Overview results'!J37)</f>
        <v/>
      </c>
      <c r="M31" s="85" t="str">
        <f>IF('Overview results'!K37="","",'Overview results'!K37)</f>
        <v/>
      </c>
      <c r="N31" s="85" t="str">
        <f>IF('Overview results'!L37="","",'Overview results'!L37)</f>
        <v/>
      </c>
      <c r="O31" s="85" t="str">
        <f>IF('Overview results'!M37="","",'Overview results'!M37)</f>
        <v/>
      </c>
      <c r="P31" s="85" t="str">
        <f>IF('Overview results'!N37="","",'Overview results'!N37)</f>
        <v/>
      </c>
      <c r="Q31" s="85" t="str">
        <f>IF('Overview results'!O37="","",'Overview results'!O37)</f>
        <v/>
      </c>
      <c r="R31" s="85" t="str">
        <f>IF('Overview results'!P37="","",'Overview results'!P37)</f>
        <v/>
      </c>
      <c r="S31" s="85" t="str">
        <f>IF('Overview results'!Q37="","",'Overview results'!Q37)</f>
        <v/>
      </c>
      <c r="T31" s="85" t="str">
        <f>IF('Overview results'!R37="","",'Overview results'!R37)</f>
        <v/>
      </c>
      <c r="U31" s="85" t="str">
        <f>IF('Overview results'!S37="","",'Overview results'!S37)</f>
        <v/>
      </c>
      <c r="V31" s="85" t="str">
        <f>IF('Overview results'!T37="","",'Overview results'!T37)</f>
        <v/>
      </c>
      <c r="W31" s="85" t="str">
        <f>IF('Overview results'!W37="","",'Overview results'!W37)</f>
        <v/>
      </c>
      <c r="X31" s="85" t="str">
        <f>IF('Overview results'!X37="","",'Overview results'!X37)</f>
        <v/>
      </c>
      <c r="Y31" s="85" t="str">
        <f>IF('Overview results'!Y37="","",'Overview results'!Y37)</f>
        <v/>
      </c>
      <c r="Z31" s="85" t="str">
        <f>IF('Overview results'!Z37="","",'Overview results'!Z37)</f>
        <v/>
      </c>
      <c r="AA31" s="85" t="str">
        <f>IF('Overview results'!AA37="","",'Overview results'!AA37)</f>
        <v/>
      </c>
    </row>
    <row r="32" spans="1:27" x14ac:dyDescent="0.3">
      <c r="A32" t="s">
        <v>119</v>
      </c>
      <c r="B32" t="s">
        <v>46</v>
      </c>
      <c r="C32" t="s">
        <v>195</v>
      </c>
      <c r="D32" s="71" t="s">
        <v>9</v>
      </c>
      <c r="E32" s="85" t="str">
        <f>IF('Overview results'!C38="","",'Overview results'!C38)</f>
        <v/>
      </c>
      <c r="F32" s="85" t="str">
        <f>IF('Overview results'!D38="","",'Overview results'!D38)</f>
        <v/>
      </c>
      <c r="G32" s="85" t="str">
        <f>IF('Overview results'!E38="","",'Overview results'!E38)</f>
        <v/>
      </c>
      <c r="H32" s="85" t="str">
        <f>IF('Overview results'!F38="","",'Overview results'!F38)</f>
        <v/>
      </c>
      <c r="I32" s="85" t="str">
        <f>IF('Overview results'!G38="","",'Overview results'!G38)</f>
        <v/>
      </c>
      <c r="J32" s="85" t="str">
        <f>IF('Overview results'!H38="","",'Overview results'!H38)</f>
        <v/>
      </c>
      <c r="K32" s="85" t="str">
        <f>IF('Overview results'!I38="","",'Overview results'!I38)</f>
        <v/>
      </c>
      <c r="L32" s="85" t="str">
        <f>IF('Overview results'!J38="","",'Overview results'!J38)</f>
        <v/>
      </c>
      <c r="M32" s="85" t="str">
        <f>IF('Overview results'!K38="","",'Overview results'!K38)</f>
        <v/>
      </c>
      <c r="N32" s="85" t="str">
        <f>IF('Overview results'!L38="","",'Overview results'!L38)</f>
        <v/>
      </c>
      <c r="O32" s="85" t="str">
        <f>IF('Overview results'!M38="","",'Overview results'!M38)</f>
        <v/>
      </c>
      <c r="P32" s="85" t="str">
        <f>IF('Overview results'!N38="","",'Overview results'!N38)</f>
        <v/>
      </c>
      <c r="Q32" s="85" t="str">
        <f>IF('Overview results'!O38="","",'Overview results'!O38)</f>
        <v/>
      </c>
      <c r="R32" s="85" t="str">
        <f>IF('Overview results'!P38="","",'Overview results'!P38)</f>
        <v/>
      </c>
      <c r="S32" s="85" t="str">
        <f>IF('Overview results'!Q38="","",'Overview results'!Q38)</f>
        <v/>
      </c>
      <c r="T32" s="85" t="str">
        <f>IF('Overview results'!R38="","",'Overview results'!R38)</f>
        <v/>
      </c>
      <c r="U32" s="85" t="str">
        <f>IF('Overview results'!S38="","",'Overview results'!S38)</f>
        <v/>
      </c>
      <c r="V32" s="85" t="str">
        <f>IF('Overview results'!T38="","",'Overview results'!T38)</f>
        <v/>
      </c>
      <c r="W32" s="85" t="str">
        <f>IF('Overview results'!W38="","",'Overview results'!W38)</f>
        <v/>
      </c>
      <c r="X32" s="85" t="str">
        <f>IF('Overview results'!X38="","",'Overview results'!X38)</f>
        <v/>
      </c>
      <c r="Y32" s="85" t="str">
        <f>IF('Overview results'!Y38="","",'Overview results'!Y38)</f>
        <v/>
      </c>
      <c r="Z32" s="85" t="str">
        <f>IF('Overview results'!Z38="","",'Overview results'!Z38)</f>
        <v/>
      </c>
      <c r="AA32" s="85" t="str">
        <f>IF('Overview results'!AA38="","",'Overview results'!AA38)</f>
        <v/>
      </c>
    </row>
    <row r="33" spans="1:27" x14ac:dyDescent="0.3">
      <c r="A33" t="s">
        <v>154</v>
      </c>
      <c r="B33" t="s">
        <v>86</v>
      </c>
      <c r="C33" t="s">
        <v>189</v>
      </c>
      <c r="D33" s="71" t="s">
        <v>155</v>
      </c>
      <c r="E33" s="85" t="str">
        <f>IF('Overview results'!C39="","",'Overview results'!C39)</f>
        <v/>
      </c>
      <c r="F33" s="85" t="str">
        <f>IF('Overview results'!D39="","",'Overview results'!D39)</f>
        <v/>
      </c>
      <c r="G33" s="85" t="str">
        <f>IF('Overview results'!E39="","",'Overview results'!E39)</f>
        <v/>
      </c>
      <c r="H33" s="85" t="str">
        <f>IF('Overview results'!F39="","",'Overview results'!F39)</f>
        <v/>
      </c>
      <c r="I33" s="85" t="str">
        <f>IF('Overview results'!G39="","",'Overview results'!G39)</f>
        <v/>
      </c>
      <c r="J33" s="85" t="str">
        <f>IF('Overview results'!H39="","",'Overview results'!H39)</f>
        <v/>
      </c>
      <c r="K33" s="85" t="str">
        <f>IF('Overview results'!I39="","",'Overview results'!I39)</f>
        <v/>
      </c>
      <c r="L33" s="85" t="str">
        <f>IF('Overview results'!J39="","",'Overview results'!J39)</f>
        <v/>
      </c>
      <c r="M33" s="85" t="str">
        <f>IF('Overview results'!K39="","",'Overview results'!K39)</f>
        <v/>
      </c>
      <c r="N33" s="85" t="str">
        <f>IF('Overview results'!L39="","",'Overview results'!L39)</f>
        <v/>
      </c>
      <c r="O33" s="85" t="str">
        <f>IF('Overview results'!M39="","",'Overview results'!M39)</f>
        <v/>
      </c>
      <c r="P33" s="85" t="str">
        <f>IF('Overview results'!N39="","",'Overview results'!N39)</f>
        <v/>
      </c>
      <c r="Q33" s="85" t="str">
        <f>IF('Overview results'!O39="","",'Overview results'!O39)</f>
        <v/>
      </c>
      <c r="R33" s="85" t="str">
        <f>IF('Overview results'!P39="","",'Overview results'!P39)</f>
        <v/>
      </c>
      <c r="S33" s="85" t="str">
        <f>IF('Overview results'!Q39="","",'Overview results'!Q39)</f>
        <v/>
      </c>
      <c r="T33" s="85" t="str">
        <f>IF('Overview results'!R39="","",'Overview results'!R39)</f>
        <v/>
      </c>
      <c r="U33" s="85" t="str">
        <f>IF('Overview results'!S39="","",'Overview results'!S39)</f>
        <v/>
      </c>
      <c r="V33" s="85" t="str">
        <f>IF('Overview results'!T39="","",'Overview results'!T39)</f>
        <v/>
      </c>
      <c r="W33" s="85" t="str">
        <f>IF('Overview results'!W39="","",'Overview results'!W39)</f>
        <v/>
      </c>
      <c r="X33" s="85" t="str">
        <f>IF('Overview results'!X39="","",'Overview results'!X39)</f>
        <v/>
      </c>
      <c r="Y33" s="85" t="str">
        <f>IF('Overview results'!Y39="","",'Overview results'!Y39)</f>
        <v/>
      </c>
      <c r="Z33" s="85" t="str">
        <f>IF('Overview results'!Z39="","",'Overview results'!Z39)</f>
        <v/>
      </c>
      <c r="AA33" s="85" t="str">
        <f>IF('Overview results'!AA39="","",'Overview results'!AA39)</f>
        <v/>
      </c>
    </row>
    <row r="34" spans="1:27" x14ac:dyDescent="0.3">
      <c r="A34" t="s">
        <v>140</v>
      </c>
      <c r="B34" t="s">
        <v>87</v>
      </c>
      <c r="C34" t="s">
        <v>187</v>
      </c>
      <c r="D34" s="71" t="s">
        <v>141</v>
      </c>
      <c r="E34" s="85" t="str">
        <f>IF('Overview results'!C40="","",'Overview results'!C40)</f>
        <v/>
      </c>
      <c r="F34" s="85" t="str">
        <f>IF('Overview results'!D40="","",'Overview results'!D40)</f>
        <v/>
      </c>
      <c r="G34" s="85" t="str">
        <f>IF('Overview results'!E40="","",'Overview results'!E40)</f>
        <v/>
      </c>
      <c r="H34" s="85" t="str">
        <f>IF('Overview results'!F40="","",'Overview results'!F40)</f>
        <v/>
      </c>
      <c r="I34" s="85" t="str">
        <f>IF('Overview results'!G40="","",'Overview results'!G40)</f>
        <v/>
      </c>
      <c r="J34" s="85" t="str">
        <f>IF('Overview results'!H40="","",'Overview results'!H40)</f>
        <v/>
      </c>
      <c r="K34" s="85" t="str">
        <f>IF('Overview results'!I40="","",'Overview results'!I40)</f>
        <v/>
      </c>
      <c r="L34" s="85" t="str">
        <f>IF('Overview results'!J40="","",'Overview results'!J40)</f>
        <v/>
      </c>
      <c r="M34" s="85" t="str">
        <f>IF('Overview results'!K40="","",'Overview results'!K40)</f>
        <v/>
      </c>
      <c r="N34" s="85" t="str">
        <f>IF('Overview results'!L40="","",'Overview results'!L40)</f>
        <v/>
      </c>
      <c r="O34" s="85" t="str">
        <f>IF('Overview results'!M40="","",'Overview results'!M40)</f>
        <v/>
      </c>
      <c r="P34" s="85" t="str">
        <f>IF('Overview results'!N40="","",'Overview results'!N40)</f>
        <v/>
      </c>
      <c r="Q34" s="85" t="str">
        <f>IF('Overview results'!O40="","",'Overview results'!O40)</f>
        <v/>
      </c>
      <c r="R34" s="85" t="str">
        <f>IF('Overview results'!P40="","",'Overview results'!P40)</f>
        <v/>
      </c>
      <c r="S34" s="85" t="str">
        <f>IF('Overview results'!Q40="","",'Overview results'!Q40)</f>
        <v/>
      </c>
      <c r="T34" s="85" t="str">
        <f>IF('Overview results'!R40="","",'Overview results'!R40)</f>
        <v/>
      </c>
      <c r="U34" s="85" t="str">
        <f>IF('Overview results'!S40="","",'Overview results'!S40)</f>
        <v/>
      </c>
      <c r="V34" s="85" t="str">
        <f>IF('Overview results'!T40="","",'Overview results'!T40)</f>
        <v/>
      </c>
      <c r="W34" s="85" t="str">
        <f>IF('Overview results'!W40="","",'Overview results'!W40)</f>
        <v/>
      </c>
      <c r="X34" s="85" t="str">
        <f>IF('Overview results'!X40="","",'Overview results'!X40)</f>
        <v/>
      </c>
      <c r="Y34" s="85" t="str">
        <f>IF('Overview results'!Y40="","",'Overview results'!Y40)</f>
        <v/>
      </c>
      <c r="Z34" s="85" t="str">
        <f>IF('Overview results'!Z40="","",'Overview results'!Z40)</f>
        <v/>
      </c>
      <c r="AA34" s="85" t="str">
        <f>IF('Overview results'!AA40="","",'Overview results'!AA40)</f>
        <v/>
      </c>
    </row>
    <row r="35" spans="1:27" x14ac:dyDescent="0.3">
      <c r="A35" t="s">
        <v>126</v>
      </c>
      <c r="B35" t="s">
        <v>88</v>
      </c>
      <c r="C35" t="s">
        <v>180</v>
      </c>
      <c r="D35" s="71" t="s">
        <v>80</v>
      </c>
      <c r="E35" s="85" t="str">
        <f>IF('Overview results'!C41="","",'Overview results'!C41)</f>
        <v/>
      </c>
      <c r="F35" s="85" t="str">
        <f>IF('Overview results'!D41="","",'Overview results'!D41)</f>
        <v/>
      </c>
      <c r="G35" s="85" t="str">
        <f>IF('Overview results'!E41="","",'Overview results'!E41)</f>
        <v/>
      </c>
      <c r="H35" s="85" t="str">
        <f>IF('Overview results'!F41="","",'Overview results'!F41)</f>
        <v/>
      </c>
      <c r="I35" s="85" t="str">
        <f>IF('Overview results'!G41="","",'Overview results'!G41)</f>
        <v/>
      </c>
      <c r="J35" s="85" t="str">
        <f>IF('Overview results'!H41="","",'Overview results'!H41)</f>
        <v/>
      </c>
      <c r="K35" s="85" t="str">
        <f>IF('Overview results'!I41="","",'Overview results'!I41)</f>
        <v/>
      </c>
      <c r="L35" s="85" t="str">
        <f>IF('Overview results'!J41="","",'Overview results'!J41)</f>
        <v/>
      </c>
      <c r="M35" s="85" t="str">
        <f>IF('Overview results'!K41="","",'Overview results'!K41)</f>
        <v/>
      </c>
      <c r="N35" s="85" t="str">
        <f>IF('Overview results'!L41="","",'Overview results'!L41)</f>
        <v/>
      </c>
      <c r="O35" s="85" t="str">
        <f>IF('Overview results'!M41="","",'Overview results'!M41)</f>
        <v/>
      </c>
      <c r="P35" s="85" t="str">
        <f>IF('Overview results'!N41="","",'Overview results'!N41)</f>
        <v/>
      </c>
      <c r="Q35" s="85" t="str">
        <f>IF('Overview results'!O41="","",'Overview results'!O41)</f>
        <v/>
      </c>
      <c r="R35" s="85" t="str">
        <f>IF('Overview results'!P41="","",'Overview results'!P41)</f>
        <v/>
      </c>
      <c r="S35" s="85" t="str">
        <f>IF('Overview results'!Q41="","",'Overview results'!Q41)</f>
        <v/>
      </c>
      <c r="T35" s="85" t="str">
        <f>IF('Overview results'!R41="","",'Overview results'!R41)</f>
        <v/>
      </c>
      <c r="U35" s="85" t="str">
        <f>IF('Overview results'!S41="","",'Overview results'!S41)</f>
        <v/>
      </c>
      <c r="V35" s="85" t="str">
        <f>IF('Overview results'!T41="","",'Overview results'!T41)</f>
        <v/>
      </c>
      <c r="W35" s="85" t="str">
        <f>IF('Overview results'!W41="","",'Overview results'!W41)</f>
        <v/>
      </c>
      <c r="X35" s="85" t="str">
        <f>IF('Overview results'!X41="","",'Overview results'!X41)</f>
        <v/>
      </c>
      <c r="Y35" s="85" t="str">
        <f>IF('Overview results'!Y41="","",'Overview results'!Y41)</f>
        <v/>
      </c>
      <c r="Z35" s="85" t="str">
        <f>IF('Overview results'!Z41="","",'Overview results'!Z41)</f>
        <v/>
      </c>
      <c r="AA35" s="85" t="str">
        <f>IF('Overview results'!AA41="","",'Overview results'!AA41)</f>
        <v/>
      </c>
    </row>
    <row r="36" spans="1:27" x14ac:dyDescent="0.3">
      <c r="A36" t="s">
        <v>137</v>
      </c>
      <c r="B36" t="s">
        <v>89</v>
      </c>
      <c r="C36" t="s">
        <v>185</v>
      </c>
      <c r="D36" s="71" t="s">
        <v>81</v>
      </c>
      <c r="E36" s="85" t="str">
        <f>IF('Overview results'!C42="","",'Overview results'!C42)</f>
        <v/>
      </c>
      <c r="F36" s="85" t="str">
        <f>IF('Overview results'!D42="","",'Overview results'!D42)</f>
        <v/>
      </c>
      <c r="G36" s="85" t="str">
        <f>IF('Overview results'!E42="","",'Overview results'!E42)</f>
        <v/>
      </c>
      <c r="H36" s="85" t="str">
        <f>IF('Overview results'!F42="","",'Overview results'!F42)</f>
        <v/>
      </c>
      <c r="I36" s="85" t="str">
        <f>IF('Overview results'!G42="","",'Overview results'!G42)</f>
        <v/>
      </c>
      <c r="J36" s="85" t="str">
        <f>IF('Overview results'!H42="","",'Overview results'!H42)</f>
        <v/>
      </c>
      <c r="K36" s="85" t="str">
        <f>IF('Overview results'!I42="","",'Overview results'!I42)</f>
        <v/>
      </c>
      <c r="L36" s="85" t="str">
        <f>IF('Overview results'!J42="","",'Overview results'!J42)</f>
        <v/>
      </c>
      <c r="M36" s="85" t="str">
        <f>IF('Overview results'!K42="","",'Overview results'!K42)</f>
        <v/>
      </c>
      <c r="N36" s="85" t="str">
        <f>IF('Overview results'!L42="","",'Overview results'!L42)</f>
        <v/>
      </c>
      <c r="O36" s="85" t="str">
        <f>IF('Overview results'!M42="","",'Overview results'!M42)</f>
        <v/>
      </c>
      <c r="P36" s="85" t="str">
        <f>IF('Overview results'!N42="","",'Overview results'!N42)</f>
        <v/>
      </c>
      <c r="Q36" s="85" t="str">
        <f>IF('Overview results'!O42="","",'Overview results'!O42)</f>
        <v/>
      </c>
      <c r="R36" s="85" t="str">
        <f>IF('Overview results'!P42="","",'Overview results'!P42)</f>
        <v/>
      </c>
      <c r="S36" s="85" t="str">
        <f>IF('Overview results'!Q42="","",'Overview results'!Q42)</f>
        <v/>
      </c>
      <c r="T36" s="85" t="str">
        <f>IF('Overview results'!R42="","",'Overview results'!R42)</f>
        <v/>
      </c>
      <c r="U36" s="85" t="str">
        <f>IF('Overview results'!S42="","",'Overview results'!S42)</f>
        <v/>
      </c>
      <c r="V36" s="85" t="str">
        <f>IF('Overview results'!T42="","",'Overview results'!T42)</f>
        <v/>
      </c>
      <c r="W36" s="85" t="str">
        <f>IF('Overview results'!W42="","",'Overview results'!W42)</f>
        <v/>
      </c>
      <c r="X36" s="85" t="str">
        <f>IF('Overview results'!X42="","",'Overview results'!X42)</f>
        <v/>
      </c>
      <c r="Y36" s="85" t="str">
        <f>IF('Overview results'!Y42="","",'Overview results'!Y42)</f>
        <v/>
      </c>
      <c r="Z36" s="85" t="str">
        <f>IF('Overview results'!Z42="","",'Overview results'!Z42)</f>
        <v/>
      </c>
      <c r="AA36" s="85" t="str">
        <f>IF('Overview results'!AA42="","",'Overview results'!AA42)</f>
        <v/>
      </c>
    </row>
    <row r="37" spans="1:27" x14ac:dyDescent="0.3">
      <c r="A37" t="s">
        <v>138</v>
      </c>
      <c r="B37" t="s">
        <v>90</v>
      </c>
      <c r="C37" t="s">
        <v>186</v>
      </c>
      <c r="D37" s="71" t="s">
        <v>81</v>
      </c>
      <c r="E37" s="85" t="str">
        <f>IF('Overview results'!C43="","",'Overview results'!C43)</f>
        <v/>
      </c>
      <c r="F37" s="85" t="str">
        <f>IF('Overview results'!D43="","",'Overview results'!D43)</f>
        <v/>
      </c>
      <c r="G37" s="85" t="str">
        <f>IF('Overview results'!E43="","",'Overview results'!E43)</f>
        <v/>
      </c>
      <c r="H37" s="85" t="str">
        <f>IF('Overview results'!F43="","",'Overview results'!F43)</f>
        <v/>
      </c>
      <c r="I37" s="85" t="str">
        <f>IF('Overview results'!G43="","",'Overview results'!G43)</f>
        <v/>
      </c>
      <c r="J37" s="85" t="str">
        <f>IF('Overview results'!H43="","",'Overview results'!H43)</f>
        <v/>
      </c>
      <c r="K37" s="85" t="str">
        <f>IF('Overview results'!I43="","",'Overview results'!I43)</f>
        <v/>
      </c>
      <c r="L37" s="85" t="str">
        <f>IF('Overview results'!J43="","",'Overview results'!J43)</f>
        <v/>
      </c>
      <c r="M37" s="85" t="str">
        <f>IF('Overview results'!K43="","",'Overview results'!K43)</f>
        <v/>
      </c>
      <c r="N37" s="85" t="str">
        <f>IF('Overview results'!L43="","",'Overview results'!L43)</f>
        <v/>
      </c>
      <c r="O37" s="85" t="str">
        <f>IF('Overview results'!M43="","",'Overview results'!M43)</f>
        <v/>
      </c>
      <c r="P37" s="85" t="str">
        <f>IF('Overview results'!N43="","",'Overview results'!N43)</f>
        <v/>
      </c>
      <c r="Q37" s="85" t="str">
        <f>IF('Overview results'!O43="","",'Overview results'!O43)</f>
        <v/>
      </c>
      <c r="R37" s="85" t="str">
        <f>IF('Overview results'!P43="","",'Overview results'!P43)</f>
        <v/>
      </c>
      <c r="S37" s="85" t="str">
        <f>IF('Overview results'!Q43="","",'Overview results'!Q43)</f>
        <v/>
      </c>
      <c r="T37" s="85" t="str">
        <f>IF('Overview results'!R43="","",'Overview results'!R43)</f>
        <v/>
      </c>
      <c r="U37" s="85" t="str">
        <f>IF('Overview results'!S43="","",'Overview results'!S43)</f>
        <v/>
      </c>
      <c r="V37" s="85" t="str">
        <f>IF('Overview results'!T43="","",'Overview results'!T43)</f>
        <v/>
      </c>
      <c r="W37" s="85" t="str">
        <f>IF('Overview results'!W43="","",'Overview results'!W43)</f>
        <v/>
      </c>
      <c r="X37" s="85" t="str">
        <f>IF('Overview results'!X43="","",'Overview results'!X43)</f>
        <v/>
      </c>
      <c r="Y37" s="85" t="str">
        <f>IF('Overview results'!Y43="","",'Overview results'!Y43)</f>
        <v/>
      </c>
      <c r="Z37" s="85" t="str">
        <f>IF('Overview results'!Z43="","",'Overview results'!Z43)</f>
        <v/>
      </c>
      <c r="AA37" s="85" t="str">
        <f>IF('Overview results'!AA43="","",'Overview results'!AA43)</f>
        <v/>
      </c>
    </row>
    <row r="38" spans="1:27" x14ac:dyDescent="0.3">
      <c r="A38" t="s">
        <v>161</v>
      </c>
      <c r="B38" t="s">
        <v>91</v>
      </c>
      <c r="C38" t="s">
        <v>191</v>
      </c>
      <c r="D38" s="71" t="s">
        <v>104</v>
      </c>
      <c r="E38" s="85" t="str">
        <f>IF('Overview results'!C44="","",'Overview results'!C44)</f>
        <v/>
      </c>
      <c r="F38" s="85" t="str">
        <f>IF('Overview results'!D44="","",'Overview results'!D44)</f>
        <v/>
      </c>
      <c r="G38" s="85" t="str">
        <f>IF('Overview results'!E44="","",'Overview results'!E44)</f>
        <v/>
      </c>
      <c r="H38" s="85" t="str">
        <f>IF('Overview results'!F44="","",'Overview results'!F44)</f>
        <v/>
      </c>
      <c r="I38" s="85" t="str">
        <f>IF('Overview results'!G44="","",'Overview results'!G44)</f>
        <v/>
      </c>
      <c r="J38" s="85" t="str">
        <f>IF('Overview results'!H44="","",'Overview results'!H44)</f>
        <v/>
      </c>
      <c r="K38" s="85" t="str">
        <f>IF('Overview results'!I44="","",'Overview results'!I44)</f>
        <v/>
      </c>
      <c r="L38" s="85" t="str">
        <f>IF('Overview results'!J44="","",'Overview results'!J44)</f>
        <v/>
      </c>
      <c r="M38" s="85" t="str">
        <f>IF('Overview results'!K44="","",'Overview results'!K44)</f>
        <v/>
      </c>
      <c r="N38" s="85" t="str">
        <f>IF('Overview results'!L44="","",'Overview results'!L44)</f>
        <v/>
      </c>
      <c r="O38" s="85" t="str">
        <f>IF('Overview results'!M44="","",'Overview results'!M44)</f>
        <v/>
      </c>
      <c r="P38" s="85" t="str">
        <f>IF('Overview results'!N44="","",'Overview results'!N44)</f>
        <v/>
      </c>
      <c r="Q38" s="85" t="str">
        <f>IF('Overview results'!O44="","",'Overview results'!O44)</f>
        <v/>
      </c>
      <c r="R38" s="85" t="str">
        <f>IF('Overview results'!P44="","",'Overview results'!P44)</f>
        <v/>
      </c>
      <c r="S38" s="85" t="str">
        <f>IF('Overview results'!Q44="","",'Overview results'!Q44)</f>
        <v/>
      </c>
      <c r="T38" s="85" t="str">
        <f>IF('Overview results'!R44="","",'Overview results'!R44)</f>
        <v/>
      </c>
      <c r="U38" s="85" t="str">
        <f>IF('Overview results'!S44="","",'Overview results'!S44)</f>
        <v/>
      </c>
      <c r="V38" s="85" t="str">
        <f>IF('Overview results'!T44="","",'Overview results'!T44)</f>
        <v/>
      </c>
      <c r="W38" s="85" t="str">
        <f>IF('Overview results'!W44="","",'Overview results'!W44)</f>
        <v/>
      </c>
      <c r="X38" s="85" t="str">
        <f>IF('Overview results'!X44="","",'Overview results'!X44)</f>
        <v/>
      </c>
      <c r="Y38" s="85" t="str">
        <f>IF('Overview results'!Y44="","",'Overview results'!Y44)</f>
        <v/>
      </c>
      <c r="Z38" s="85" t="str">
        <f>IF('Overview results'!Z44="","",'Overview results'!Z44)</f>
        <v/>
      </c>
      <c r="AA38" s="85" t="str">
        <f>IF('Overview results'!AA44="","",'Overview results'!AA44)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C39" sqref="C39"/>
    </sheetView>
  </sheetViews>
  <sheetFormatPr baseColWidth="10" defaultColWidth="9.109375" defaultRowHeight="14.4" x14ac:dyDescent="0.3"/>
  <cols>
    <col min="1" max="1" width="9.6640625" style="23" customWidth="1"/>
    <col min="2" max="2" width="10.6640625" style="23" customWidth="1"/>
    <col min="3" max="3" width="66.33203125" style="23" customWidth="1"/>
    <col min="4" max="4" width="15.44140625" style="23" customWidth="1"/>
    <col min="5" max="5" width="13.5546875" style="23" bestFit="1" customWidth="1"/>
    <col min="6" max="16384" width="9.109375" style="23"/>
  </cols>
  <sheetData>
    <row r="1" spans="1:5" x14ac:dyDescent="0.3">
      <c r="A1" s="48" t="s">
        <v>307</v>
      </c>
      <c r="B1" s="48" t="s">
        <v>308</v>
      </c>
      <c r="C1" s="48" t="s">
        <v>110</v>
      </c>
      <c r="D1" s="48" t="s">
        <v>309</v>
      </c>
      <c r="E1" s="48" t="s">
        <v>111</v>
      </c>
    </row>
    <row r="2" spans="1:5" x14ac:dyDescent="0.3">
      <c r="A2" s="23" t="s">
        <v>17</v>
      </c>
      <c r="B2" s="23" t="s">
        <v>73</v>
      </c>
      <c r="C2" s="23" t="s">
        <v>300</v>
      </c>
      <c r="D2" s="49" t="str">
        <f>IF('Overview results'!C12="","ND",'Overview results'!C12)</f>
        <v>ND</v>
      </c>
      <c r="E2" t="s">
        <v>96</v>
      </c>
    </row>
    <row r="3" spans="1:5" x14ac:dyDescent="0.3">
      <c r="A3" s="23" t="s">
        <v>17</v>
      </c>
      <c r="B3" s="23" t="s">
        <v>73</v>
      </c>
      <c r="C3" s="23" t="s">
        <v>190</v>
      </c>
      <c r="D3" s="49" t="str">
        <f>IF('Overview results'!C17="","ND",'Overview results'!C17)</f>
        <v>ND</v>
      </c>
      <c r="E3" t="s">
        <v>97</v>
      </c>
    </row>
    <row r="4" spans="1:5" x14ac:dyDescent="0.3">
      <c r="A4" s="23" t="s">
        <v>17</v>
      </c>
      <c r="B4" s="23" t="s">
        <v>73</v>
      </c>
      <c r="C4" s="97" t="s">
        <v>208</v>
      </c>
      <c r="D4" s="49" t="str">
        <f>IF('Overview results'!C27="","ND",'Overview results'!C27)</f>
        <v>ND</v>
      </c>
      <c r="E4" t="s">
        <v>8</v>
      </c>
    </row>
    <row r="5" spans="1:5" x14ac:dyDescent="0.3">
      <c r="A5" s="23" t="s">
        <v>17</v>
      </c>
      <c r="B5" s="23" t="s">
        <v>73</v>
      </c>
      <c r="C5" s="97" t="s">
        <v>196</v>
      </c>
      <c r="D5" s="49" t="str">
        <f>IF('Overview results'!C30="","ND",'Overview results'!C30)</f>
        <v>ND</v>
      </c>
      <c r="E5" t="s">
        <v>37</v>
      </c>
    </row>
    <row r="6" spans="1:5" x14ac:dyDescent="0.3">
      <c r="A6" s="23" t="s">
        <v>17</v>
      </c>
      <c r="B6" s="23" t="s">
        <v>73</v>
      </c>
      <c r="C6" s="97" t="s">
        <v>301</v>
      </c>
      <c r="D6" s="49" t="str">
        <f>IF('Overview results'!C32="","ND",'Overview results'!C32)</f>
        <v>ND</v>
      </c>
      <c r="E6" t="s">
        <v>8</v>
      </c>
    </row>
    <row r="7" spans="1:5" x14ac:dyDescent="0.3">
      <c r="A7" s="23" t="s">
        <v>17</v>
      </c>
      <c r="B7" s="23" t="s">
        <v>73</v>
      </c>
      <c r="C7" s="97" t="s">
        <v>210</v>
      </c>
      <c r="D7" s="49" t="str">
        <f>IF('Overview results'!C33="","ND",'Overview results'!C33)</f>
        <v>ND</v>
      </c>
      <c r="E7" t="s">
        <v>8</v>
      </c>
    </row>
    <row r="8" spans="1:5" x14ac:dyDescent="0.3">
      <c r="A8" s="23" t="s">
        <v>17</v>
      </c>
      <c r="B8" s="23" t="s">
        <v>73</v>
      </c>
      <c r="C8" t="s">
        <v>302</v>
      </c>
      <c r="D8" s="49" t="str">
        <f>IF('Overview results'!C21="","ND",'Overview results'!C21)</f>
        <v>ND</v>
      </c>
      <c r="E8" t="s">
        <v>9</v>
      </c>
    </row>
    <row r="9" spans="1:5" x14ac:dyDescent="0.3">
      <c r="A9" s="23" t="s">
        <v>17</v>
      </c>
      <c r="B9" s="23" t="s">
        <v>73</v>
      </c>
      <c r="C9" t="s">
        <v>206</v>
      </c>
      <c r="D9" s="49" t="str">
        <f>IF('Overview results'!C22="","ND",'Overview results'!C22)</f>
        <v>ND</v>
      </c>
      <c r="E9" t="s">
        <v>9</v>
      </c>
    </row>
    <row r="10" spans="1:5" x14ac:dyDescent="0.3">
      <c r="A10" s="23" t="s">
        <v>17</v>
      </c>
      <c r="B10" s="23" t="s">
        <v>73</v>
      </c>
      <c r="C10" s="97" t="s">
        <v>209</v>
      </c>
      <c r="D10" s="49" t="str">
        <f>IF('Overview results'!C28="","ND",'Overview results'!C28)</f>
        <v>ND</v>
      </c>
      <c r="E10" t="s">
        <v>9</v>
      </c>
    </row>
    <row r="11" spans="1:5" x14ac:dyDescent="0.3">
      <c r="A11" s="23" t="s">
        <v>17</v>
      </c>
      <c r="B11" s="23" t="s">
        <v>73</v>
      </c>
      <c r="C11" s="23" t="s">
        <v>177</v>
      </c>
      <c r="D11" s="49" t="str">
        <f>IF('Overview results'!C16="","ND",'Overview results'!C16)</f>
        <v>ND</v>
      </c>
      <c r="E11" t="s">
        <v>98</v>
      </c>
    </row>
    <row r="12" spans="1:5" x14ac:dyDescent="0.3">
      <c r="A12" s="23" t="s">
        <v>17</v>
      </c>
      <c r="B12" s="23" t="s">
        <v>73</v>
      </c>
      <c r="C12" s="23" t="s">
        <v>178</v>
      </c>
      <c r="D12" s="49" t="str">
        <f>IF('Overview results'!C15="","ND",'Overview results'!C15)</f>
        <v>ND</v>
      </c>
      <c r="E12" t="s">
        <v>99</v>
      </c>
    </row>
    <row r="13" spans="1:5" x14ac:dyDescent="0.3">
      <c r="A13" s="23" t="s">
        <v>17</v>
      </c>
      <c r="B13" s="23" t="s">
        <v>73</v>
      </c>
      <c r="C13" s="23" t="s">
        <v>179</v>
      </c>
      <c r="D13" s="49" t="str">
        <f>IF('Overview results'!C14="","ND",'Overview results'!C14)</f>
        <v>ND</v>
      </c>
      <c r="E13" t="s">
        <v>100</v>
      </c>
    </row>
    <row r="14" spans="1:5" x14ac:dyDescent="0.3">
      <c r="A14" s="23" t="s">
        <v>17</v>
      </c>
      <c r="B14" s="23" t="s">
        <v>73</v>
      </c>
      <c r="C14" s="97" t="s">
        <v>194</v>
      </c>
      <c r="D14" s="49" t="str">
        <f>IF('Overview results'!C37="","ND",'Overview results'!C37)</f>
        <v>ND</v>
      </c>
      <c r="E14" t="s">
        <v>9</v>
      </c>
    </row>
    <row r="15" spans="1:5" x14ac:dyDescent="0.3">
      <c r="A15" s="23" t="s">
        <v>17</v>
      </c>
      <c r="B15" s="23" t="s">
        <v>73</v>
      </c>
      <c r="C15" s="97" t="s">
        <v>195</v>
      </c>
      <c r="D15" s="49" t="str">
        <f>IF('Overview results'!C38="","ND",'Overview results'!C38)</f>
        <v>ND</v>
      </c>
      <c r="E15" t="s">
        <v>9</v>
      </c>
    </row>
    <row r="16" spans="1:5" x14ac:dyDescent="0.3">
      <c r="A16" s="23" t="s">
        <v>17</v>
      </c>
      <c r="B16" s="23" t="s">
        <v>73</v>
      </c>
      <c r="C16" s="97" t="s">
        <v>197</v>
      </c>
      <c r="D16" s="49" t="str">
        <f>IF('Overview results'!C31="","ND",'Overview results'!C31)</f>
        <v>ND</v>
      </c>
      <c r="E16" t="s">
        <v>8</v>
      </c>
    </row>
    <row r="17" spans="1:5" x14ac:dyDescent="0.3">
      <c r="A17" s="23" t="s">
        <v>17</v>
      </c>
      <c r="B17" s="23" t="s">
        <v>73</v>
      </c>
      <c r="C17" s="23" t="s">
        <v>181</v>
      </c>
      <c r="D17" s="49" t="str">
        <f>IF('Overview results'!C10="","ND",'Overview results'!C10)</f>
        <v>ND</v>
      </c>
      <c r="E17" t="s">
        <v>101</v>
      </c>
    </row>
    <row r="18" spans="1:5" x14ac:dyDescent="0.3">
      <c r="A18" s="23" t="s">
        <v>17</v>
      </c>
      <c r="B18" s="23" t="s">
        <v>73</v>
      </c>
      <c r="C18" s="23" t="s">
        <v>182</v>
      </c>
      <c r="D18" s="49" t="str">
        <f>IF('Overview results'!C9="","ND",'Overview results'!C9)</f>
        <v>ND</v>
      </c>
      <c r="E18" t="s">
        <v>101</v>
      </c>
    </row>
    <row r="19" spans="1:5" x14ac:dyDescent="0.3">
      <c r="A19" s="23" t="s">
        <v>17</v>
      </c>
      <c r="B19" s="23" t="s">
        <v>73</v>
      </c>
      <c r="C19" s="23" t="s">
        <v>183</v>
      </c>
      <c r="D19" s="49" t="str">
        <f>IF('Overview results'!C11="","ND",'Overview results'!C11)</f>
        <v>ND</v>
      </c>
      <c r="E19" t="s">
        <v>101</v>
      </c>
    </row>
    <row r="20" spans="1:5" x14ac:dyDescent="0.3">
      <c r="A20" s="23" t="s">
        <v>17</v>
      </c>
      <c r="B20" s="23" t="s">
        <v>73</v>
      </c>
      <c r="C20" s="97" t="s">
        <v>193</v>
      </c>
      <c r="D20" s="49" t="str">
        <f>IF('Overview results'!C34="","ND",'Overview results'!C34)</f>
        <v>ND</v>
      </c>
      <c r="E20" t="s">
        <v>8</v>
      </c>
    </row>
    <row r="21" spans="1:5" x14ac:dyDescent="0.3">
      <c r="A21" s="23" t="s">
        <v>17</v>
      </c>
      <c r="B21" s="23" t="s">
        <v>73</v>
      </c>
      <c r="C21" s="97" t="s">
        <v>201</v>
      </c>
      <c r="D21" s="49" t="str">
        <f>IF('Overview results'!C29="","ND",'Overview results'!C29)</f>
        <v>ND</v>
      </c>
      <c r="E21" t="s">
        <v>9</v>
      </c>
    </row>
    <row r="22" spans="1:5" x14ac:dyDescent="0.3">
      <c r="A22" s="23" t="s">
        <v>17</v>
      </c>
      <c r="B22" s="23" t="s">
        <v>73</v>
      </c>
      <c r="C22" t="s">
        <v>303</v>
      </c>
      <c r="D22" s="49" t="str">
        <f>IF('Overview results'!C24="","ND",'Overview results'!C24)</f>
        <v>ND</v>
      </c>
      <c r="E22" t="s">
        <v>9</v>
      </c>
    </row>
    <row r="23" spans="1:5" x14ac:dyDescent="0.3">
      <c r="A23" s="23" t="s">
        <v>17</v>
      </c>
      <c r="B23" s="23" t="s">
        <v>73</v>
      </c>
      <c r="C23" t="s">
        <v>203</v>
      </c>
      <c r="D23" s="49" t="str">
        <f>IF('Overview results'!C25="","ND",'Overview results'!C25)</f>
        <v>ND</v>
      </c>
      <c r="E23" t="s">
        <v>9</v>
      </c>
    </row>
    <row r="24" spans="1:5" x14ac:dyDescent="0.3">
      <c r="A24" s="23" t="s">
        <v>17</v>
      </c>
      <c r="B24" s="23" t="s">
        <v>73</v>
      </c>
      <c r="C24" s="23" t="s">
        <v>175</v>
      </c>
      <c r="D24" s="49" t="str">
        <f>IF('Overview results'!C19="","ND",'Overview results'!C19)</f>
        <v>ND</v>
      </c>
      <c r="E24" t="s">
        <v>9</v>
      </c>
    </row>
    <row r="25" spans="1:5" x14ac:dyDescent="0.3">
      <c r="A25" s="23" t="s">
        <v>17</v>
      </c>
      <c r="B25" s="23" t="s">
        <v>73</v>
      </c>
      <c r="C25" s="23" t="s">
        <v>174</v>
      </c>
      <c r="D25" s="49" t="str">
        <f>IF('Overview results'!C18="","ND",'Overview results'!C18)</f>
        <v>ND</v>
      </c>
      <c r="E25" t="s">
        <v>102</v>
      </c>
    </row>
    <row r="26" spans="1:5" x14ac:dyDescent="0.3">
      <c r="A26" s="23" t="s">
        <v>17</v>
      </c>
      <c r="B26" s="23" t="s">
        <v>73</v>
      </c>
      <c r="C26" s="97" t="s">
        <v>185</v>
      </c>
      <c r="D26" s="49" t="str">
        <f>IF('Overview results'!C42="","ND",'Overview results'!C42)</f>
        <v>ND</v>
      </c>
      <c r="E26" t="s">
        <v>81</v>
      </c>
    </row>
    <row r="27" spans="1:5" x14ac:dyDescent="0.3">
      <c r="A27" s="23" t="s">
        <v>17</v>
      </c>
      <c r="B27" s="23" t="s">
        <v>73</v>
      </c>
      <c r="C27" s="97" t="s">
        <v>186</v>
      </c>
      <c r="D27" s="49" t="str">
        <f>IF('Overview results'!C43="","ND",'Overview results'!C43)</f>
        <v>ND</v>
      </c>
      <c r="E27" t="s">
        <v>81</v>
      </c>
    </row>
    <row r="28" spans="1:5" x14ac:dyDescent="0.3">
      <c r="A28" s="23" t="s">
        <v>17</v>
      </c>
      <c r="B28" s="23" t="s">
        <v>73</v>
      </c>
      <c r="C28" s="97" t="s">
        <v>180</v>
      </c>
      <c r="D28" s="49" t="str">
        <f>IF('Overview results'!C41="","ND",'Overview results'!C41)</f>
        <v>ND</v>
      </c>
      <c r="E28" t="s">
        <v>80</v>
      </c>
    </row>
    <row r="29" spans="1:5" x14ac:dyDescent="0.3">
      <c r="A29" s="23" t="s">
        <v>17</v>
      </c>
      <c r="B29" s="23" t="s">
        <v>73</v>
      </c>
      <c r="C29" s="97" t="s">
        <v>187</v>
      </c>
      <c r="D29" s="49" t="str">
        <f>IF('Overview results'!C40="","ND",'Overview results'!C40)</f>
        <v>ND</v>
      </c>
      <c r="E29" t="s">
        <v>103</v>
      </c>
    </row>
    <row r="30" spans="1:5" x14ac:dyDescent="0.3">
      <c r="A30" s="23" t="s">
        <v>17</v>
      </c>
      <c r="B30" s="23" t="s">
        <v>73</v>
      </c>
      <c r="C30" s="97" t="s">
        <v>304</v>
      </c>
      <c r="D30" s="49" t="str">
        <f>IF('Overview results'!C44="","ND",'Overview results'!C44)</f>
        <v>ND</v>
      </c>
      <c r="E30" t="s">
        <v>104</v>
      </c>
    </row>
    <row r="31" spans="1:5" x14ac:dyDescent="0.3">
      <c r="A31" s="23" t="s">
        <v>17</v>
      </c>
      <c r="B31" s="23" t="s">
        <v>73</v>
      </c>
      <c r="C31" s="97" t="s">
        <v>189</v>
      </c>
      <c r="D31" s="49" t="str">
        <f>IF('Overview results'!C39="","ND",'Overview results'!C39)</f>
        <v>ND</v>
      </c>
      <c r="E31" t="s">
        <v>105</v>
      </c>
    </row>
    <row r="32" spans="1:5" x14ac:dyDescent="0.3">
      <c r="A32" s="23" t="s">
        <v>17</v>
      </c>
      <c r="B32" s="23" t="s">
        <v>73</v>
      </c>
      <c r="C32" s="97" t="s">
        <v>198</v>
      </c>
      <c r="D32" s="49" t="str">
        <f>IF('Overview results'!C36="","ND",'Overview results'!C36)</f>
        <v>ND</v>
      </c>
      <c r="E32" t="s">
        <v>8</v>
      </c>
    </row>
    <row r="33" spans="1:5" x14ac:dyDescent="0.3">
      <c r="A33" s="23" t="s">
        <v>17</v>
      </c>
      <c r="B33" s="23" t="s">
        <v>73</v>
      </c>
      <c r="C33" s="97" t="s">
        <v>199</v>
      </c>
      <c r="D33" s="49" t="str">
        <f>IF('Overview results'!C35="","ND",'Overview results'!C35)</f>
        <v>ND</v>
      </c>
      <c r="E33" t="s">
        <v>8</v>
      </c>
    </row>
    <row r="34" spans="1:5" x14ac:dyDescent="0.3">
      <c r="A34" s="23" t="s">
        <v>17</v>
      </c>
      <c r="B34" s="23" t="s">
        <v>73</v>
      </c>
      <c r="C34" s="23" t="s">
        <v>305</v>
      </c>
      <c r="D34" s="49" t="str">
        <f>IF('Overview results'!C13="","ND",'Overview results'!C13)</f>
        <v>ND</v>
      </c>
      <c r="E34" t="s">
        <v>106</v>
      </c>
    </row>
    <row r="35" spans="1:5" x14ac:dyDescent="0.3">
      <c r="A35" s="23" t="s">
        <v>17</v>
      </c>
      <c r="B35" s="23" t="s">
        <v>73</v>
      </c>
      <c r="C35" s="97" t="s">
        <v>306</v>
      </c>
      <c r="D35" s="49" t="str">
        <f>IF('Overview results'!C20="","ND",'Overview results'!C20)</f>
        <v>ND</v>
      </c>
      <c r="E35" t="s">
        <v>107</v>
      </c>
    </row>
    <row r="36" spans="1:5" x14ac:dyDescent="0.3">
      <c r="A36" s="23" t="s">
        <v>61</v>
      </c>
      <c r="B36" s="23" t="s">
        <v>73</v>
      </c>
      <c r="C36" s="23" t="s">
        <v>300</v>
      </c>
      <c r="D36" s="49" t="str">
        <f>IF('Overview results'!F12="","ND",'Overview results'!F12)</f>
        <v>ND</v>
      </c>
      <c r="E36" t="s">
        <v>96</v>
      </c>
    </row>
    <row r="37" spans="1:5" x14ac:dyDescent="0.3">
      <c r="A37" s="23" t="s">
        <v>61</v>
      </c>
      <c r="B37" s="23" t="s">
        <v>73</v>
      </c>
      <c r="C37" s="23" t="s">
        <v>190</v>
      </c>
      <c r="D37" s="49" t="str">
        <f>IF('Overview results'!F17="","ND",'Overview results'!F17)</f>
        <v>ND</v>
      </c>
      <c r="E37" t="s">
        <v>97</v>
      </c>
    </row>
    <row r="38" spans="1:5" x14ac:dyDescent="0.3">
      <c r="A38" s="23" t="s">
        <v>61</v>
      </c>
      <c r="B38" s="23" t="s">
        <v>73</v>
      </c>
      <c r="C38" s="97" t="s">
        <v>208</v>
      </c>
      <c r="D38" s="49" t="str">
        <f>IF('Overview results'!F27="","ND",'Overview results'!F27)</f>
        <v>ND</v>
      </c>
      <c r="E38" t="s">
        <v>8</v>
      </c>
    </row>
    <row r="39" spans="1:5" x14ac:dyDescent="0.3">
      <c r="A39" s="23" t="s">
        <v>61</v>
      </c>
      <c r="B39" s="23" t="s">
        <v>73</v>
      </c>
      <c r="C39" s="97" t="s">
        <v>196</v>
      </c>
      <c r="D39" s="49" t="str">
        <f>IF('Overview results'!F30="","ND",'Overview results'!F30)</f>
        <v>ND</v>
      </c>
      <c r="E39" t="s">
        <v>37</v>
      </c>
    </row>
    <row r="40" spans="1:5" x14ac:dyDescent="0.3">
      <c r="A40" s="23" t="s">
        <v>61</v>
      </c>
      <c r="B40" s="23" t="s">
        <v>73</v>
      </c>
      <c r="C40" s="97" t="s">
        <v>301</v>
      </c>
      <c r="D40" s="49" t="str">
        <f>IF('Overview results'!F32="","ND",'Overview results'!F32)</f>
        <v>ND</v>
      </c>
      <c r="E40" t="s">
        <v>8</v>
      </c>
    </row>
    <row r="41" spans="1:5" x14ac:dyDescent="0.3">
      <c r="A41" s="23" t="s">
        <v>61</v>
      </c>
      <c r="B41" s="23" t="s">
        <v>73</v>
      </c>
      <c r="C41" s="97" t="s">
        <v>210</v>
      </c>
      <c r="D41" s="49" t="str">
        <f>IF('Overview results'!F33="","ND",'Overview results'!F33)</f>
        <v>ND</v>
      </c>
      <c r="E41" t="s">
        <v>8</v>
      </c>
    </row>
    <row r="42" spans="1:5" x14ac:dyDescent="0.3">
      <c r="A42" s="23" t="s">
        <v>61</v>
      </c>
      <c r="B42" s="23" t="s">
        <v>73</v>
      </c>
      <c r="C42" t="s">
        <v>302</v>
      </c>
      <c r="D42" s="49" t="str">
        <f>IF('Overview results'!F21="","ND",'Overview results'!F21)</f>
        <v>ND</v>
      </c>
      <c r="E42" t="s">
        <v>9</v>
      </c>
    </row>
    <row r="43" spans="1:5" x14ac:dyDescent="0.3">
      <c r="A43" s="23" t="s">
        <v>61</v>
      </c>
      <c r="B43" s="23" t="s">
        <v>73</v>
      </c>
      <c r="C43" t="s">
        <v>206</v>
      </c>
      <c r="D43" s="49" t="str">
        <f>IF('Overview results'!F22="","ND",'Overview results'!F22)</f>
        <v>ND</v>
      </c>
      <c r="E43" t="s">
        <v>9</v>
      </c>
    </row>
    <row r="44" spans="1:5" x14ac:dyDescent="0.3">
      <c r="A44" s="23" t="s">
        <v>61</v>
      </c>
      <c r="B44" s="23" t="s">
        <v>73</v>
      </c>
      <c r="C44" s="97" t="s">
        <v>209</v>
      </c>
      <c r="D44" s="49" t="str">
        <f>IF('Overview results'!F28="","ND",'Overview results'!F28)</f>
        <v>ND</v>
      </c>
      <c r="E44" t="s">
        <v>9</v>
      </c>
    </row>
    <row r="45" spans="1:5" x14ac:dyDescent="0.3">
      <c r="A45" s="23" t="s">
        <v>61</v>
      </c>
      <c r="B45" s="23" t="s">
        <v>73</v>
      </c>
      <c r="C45" s="23" t="s">
        <v>177</v>
      </c>
      <c r="D45" s="49" t="str">
        <f>IF('Overview results'!F16="","ND",'Overview results'!F16)</f>
        <v>ND</v>
      </c>
      <c r="E45" t="s">
        <v>98</v>
      </c>
    </row>
    <row r="46" spans="1:5" x14ac:dyDescent="0.3">
      <c r="A46" s="23" t="s">
        <v>61</v>
      </c>
      <c r="B46" s="23" t="s">
        <v>73</v>
      </c>
      <c r="C46" s="23" t="s">
        <v>178</v>
      </c>
      <c r="D46" s="49" t="str">
        <f>IF('Overview results'!F15="","ND",'Overview results'!F15)</f>
        <v>ND</v>
      </c>
      <c r="E46" t="s">
        <v>99</v>
      </c>
    </row>
    <row r="47" spans="1:5" x14ac:dyDescent="0.3">
      <c r="A47" s="23" t="s">
        <v>61</v>
      </c>
      <c r="B47" s="23" t="s">
        <v>73</v>
      </c>
      <c r="C47" s="23" t="s">
        <v>179</v>
      </c>
      <c r="D47" s="49" t="str">
        <f>IF('Overview results'!F14="","ND",'Overview results'!F14)</f>
        <v>ND</v>
      </c>
      <c r="E47" t="s">
        <v>100</v>
      </c>
    </row>
    <row r="48" spans="1:5" x14ac:dyDescent="0.3">
      <c r="A48" s="23" t="s">
        <v>61</v>
      </c>
      <c r="B48" s="23" t="s">
        <v>73</v>
      </c>
      <c r="C48" s="97" t="s">
        <v>194</v>
      </c>
      <c r="D48" s="49" t="str">
        <f>IF('Overview results'!F37="","ND",'Overview results'!F37)</f>
        <v>ND</v>
      </c>
      <c r="E48" t="s">
        <v>9</v>
      </c>
    </row>
    <row r="49" spans="1:7" x14ac:dyDescent="0.3">
      <c r="A49" s="23" t="s">
        <v>61</v>
      </c>
      <c r="B49" s="23" t="s">
        <v>73</v>
      </c>
      <c r="C49" s="97" t="s">
        <v>195</v>
      </c>
      <c r="D49" s="49" t="str">
        <f>IF('Overview results'!F38="","ND",'Overview results'!F38)</f>
        <v>ND</v>
      </c>
      <c r="E49" t="s">
        <v>9</v>
      </c>
    </row>
    <row r="50" spans="1:7" x14ac:dyDescent="0.3">
      <c r="A50" s="23" t="s">
        <v>61</v>
      </c>
      <c r="B50" s="23" t="s">
        <v>73</v>
      </c>
      <c r="C50" s="97" t="s">
        <v>197</v>
      </c>
      <c r="D50" s="49" t="str">
        <f>IF('Overview results'!F31="","ND",'Overview results'!F31)</f>
        <v>ND</v>
      </c>
      <c r="E50" t="s">
        <v>8</v>
      </c>
    </row>
    <row r="51" spans="1:7" x14ac:dyDescent="0.3">
      <c r="A51" s="23" t="s">
        <v>61</v>
      </c>
      <c r="B51" s="23" t="s">
        <v>73</v>
      </c>
      <c r="C51" s="23" t="s">
        <v>181</v>
      </c>
      <c r="D51" s="49" t="str">
        <f>IF('Overview results'!F10="","ND",'Overview results'!F10)</f>
        <v>ND</v>
      </c>
      <c r="E51" t="s">
        <v>101</v>
      </c>
    </row>
    <row r="52" spans="1:7" x14ac:dyDescent="0.3">
      <c r="A52" s="23" t="s">
        <v>61</v>
      </c>
      <c r="B52" s="23" t="s">
        <v>73</v>
      </c>
      <c r="C52" s="23" t="s">
        <v>182</v>
      </c>
      <c r="D52" s="49" t="str">
        <f>IF('Overview results'!F9="","ND",'Overview results'!F9)</f>
        <v>ND</v>
      </c>
      <c r="E52" t="s">
        <v>101</v>
      </c>
    </row>
    <row r="53" spans="1:7" x14ac:dyDescent="0.3">
      <c r="A53" s="23" t="s">
        <v>61</v>
      </c>
      <c r="B53" s="23" t="s">
        <v>73</v>
      </c>
      <c r="C53" s="23" t="s">
        <v>183</v>
      </c>
      <c r="D53" s="49" t="str">
        <f>IF('Overview results'!F11="","ND",'Overview results'!F11)</f>
        <v>ND</v>
      </c>
      <c r="E53" t="s">
        <v>101</v>
      </c>
    </row>
    <row r="54" spans="1:7" x14ac:dyDescent="0.3">
      <c r="A54" s="23" t="s">
        <v>61</v>
      </c>
      <c r="B54" s="23" t="s">
        <v>73</v>
      </c>
      <c r="C54" s="97" t="s">
        <v>193</v>
      </c>
      <c r="D54" s="49" t="str">
        <f>IF('Overview results'!F34="","ND",'Overview results'!F34)</f>
        <v>ND</v>
      </c>
      <c r="E54" t="s">
        <v>8</v>
      </c>
    </row>
    <row r="55" spans="1:7" x14ac:dyDescent="0.3">
      <c r="A55" s="23" t="s">
        <v>61</v>
      </c>
      <c r="B55" s="23" t="s">
        <v>73</v>
      </c>
      <c r="C55" s="97" t="s">
        <v>201</v>
      </c>
      <c r="D55" s="49" t="str">
        <f>IF('Overview results'!F29="","ND",'Overview results'!F29)</f>
        <v>ND</v>
      </c>
      <c r="E55" t="s">
        <v>9</v>
      </c>
    </row>
    <row r="56" spans="1:7" x14ac:dyDescent="0.3">
      <c r="A56" s="23" t="s">
        <v>61</v>
      </c>
      <c r="B56" s="23" t="s">
        <v>73</v>
      </c>
      <c r="C56" t="s">
        <v>303</v>
      </c>
      <c r="D56" s="49" t="str">
        <f>IF('Overview results'!F24="","ND",'Overview results'!F24)</f>
        <v>ND</v>
      </c>
      <c r="E56" t="s">
        <v>9</v>
      </c>
    </row>
    <row r="57" spans="1:7" x14ac:dyDescent="0.3">
      <c r="A57" s="23" t="s">
        <v>61</v>
      </c>
      <c r="B57" s="23" t="s">
        <v>73</v>
      </c>
      <c r="C57" t="s">
        <v>203</v>
      </c>
      <c r="D57" s="49" t="str">
        <f>IF('Overview results'!F25="","ND",'Overview results'!F25)</f>
        <v>ND</v>
      </c>
      <c r="E57" t="s">
        <v>9</v>
      </c>
    </row>
    <row r="58" spans="1:7" x14ac:dyDescent="0.3">
      <c r="A58" s="23" t="s">
        <v>61</v>
      </c>
      <c r="B58" s="23" t="s">
        <v>73</v>
      </c>
      <c r="C58" s="23" t="s">
        <v>175</v>
      </c>
      <c r="D58" s="49" t="str">
        <f>IF('Overview results'!F19="","ND",'Overview results'!F19)</f>
        <v>ND</v>
      </c>
      <c r="E58" t="s">
        <v>9</v>
      </c>
    </row>
    <row r="59" spans="1:7" x14ac:dyDescent="0.3">
      <c r="A59" s="23" t="s">
        <v>61</v>
      </c>
      <c r="B59" s="23" t="s">
        <v>73</v>
      </c>
      <c r="C59" s="23" t="s">
        <v>174</v>
      </c>
      <c r="D59" s="49" t="str">
        <f>IF('Overview results'!F18="","ND",'Overview results'!F18)</f>
        <v>ND</v>
      </c>
      <c r="E59" t="s">
        <v>102</v>
      </c>
    </row>
    <row r="60" spans="1:7" x14ac:dyDescent="0.3">
      <c r="A60" s="23" t="s">
        <v>61</v>
      </c>
      <c r="B60" s="23" t="s">
        <v>73</v>
      </c>
      <c r="C60" s="97" t="s">
        <v>185</v>
      </c>
      <c r="D60" s="49" t="str">
        <f>IF('Overview results'!F42="","ND",'Overview results'!F42)</f>
        <v>ND</v>
      </c>
      <c r="E60" t="s">
        <v>81</v>
      </c>
    </row>
    <row r="61" spans="1:7" x14ac:dyDescent="0.3">
      <c r="A61" s="23" t="s">
        <v>61</v>
      </c>
      <c r="B61" s="23" t="s">
        <v>73</v>
      </c>
      <c r="C61" s="97" t="s">
        <v>186</v>
      </c>
      <c r="D61" s="49" t="str">
        <f>IF('Overview results'!F43="","ND",'Overview results'!F43)</f>
        <v>ND</v>
      </c>
      <c r="E61" t="s">
        <v>81</v>
      </c>
    </row>
    <row r="62" spans="1:7" x14ac:dyDescent="0.3">
      <c r="A62" s="23" t="s">
        <v>61</v>
      </c>
      <c r="B62" s="23" t="s">
        <v>73</v>
      </c>
      <c r="C62" s="97" t="s">
        <v>180</v>
      </c>
      <c r="D62" s="49" t="str">
        <f>IF('Overview results'!F41="","ND",'Overview results'!F41)</f>
        <v>ND</v>
      </c>
      <c r="E62" t="s">
        <v>80</v>
      </c>
    </row>
    <row r="63" spans="1:7" x14ac:dyDescent="0.3">
      <c r="A63" s="23" t="s">
        <v>61</v>
      </c>
      <c r="B63" s="23" t="s">
        <v>73</v>
      </c>
      <c r="C63" s="97" t="s">
        <v>187</v>
      </c>
      <c r="D63" s="49" t="str">
        <f>IF('Overview results'!F40="","ND",'Overview results'!F40)</f>
        <v>ND</v>
      </c>
      <c r="E63" t="s">
        <v>103</v>
      </c>
      <c r="G63" s="22"/>
    </row>
    <row r="64" spans="1:7" x14ac:dyDescent="0.3">
      <c r="A64" s="23" t="s">
        <v>61</v>
      </c>
      <c r="B64" s="23" t="s">
        <v>73</v>
      </c>
      <c r="C64" s="97" t="s">
        <v>304</v>
      </c>
      <c r="D64" s="49" t="str">
        <f>IF('Overview results'!F44="","ND",'Overview results'!F44)</f>
        <v>ND</v>
      </c>
      <c r="E64" t="s">
        <v>104</v>
      </c>
    </row>
    <row r="65" spans="1:8" x14ac:dyDescent="0.3">
      <c r="A65" s="23" t="s">
        <v>61</v>
      </c>
      <c r="B65" s="23" t="s">
        <v>73</v>
      </c>
      <c r="C65" s="97" t="s">
        <v>189</v>
      </c>
      <c r="D65" s="49" t="str">
        <f>IF('Overview results'!F39="","ND",'Overview results'!F39)</f>
        <v>ND</v>
      </c>
      <c r="E65" t="s">
        <v>105</v>
      </c>
    </row>
    <row r="66" spans="1:8" x14ac:dyDescent="0.3">
      <c r="A66" s="23" t="s">
        <v>61</v>
      </c>
      <c r="B66" s="23" t="s">
        <v>73</v>
      </c>
      <c r="C66" s="97" t="s">
        <v>198</v>
      </c>
      <c r="D66" s="49" t="str">
        <f>IF('Overview results'!F36="","ND",'Overview results'!F36)</f>
        <v>ND</v>
      </c>
      <c r="E66" t="s">
        <v>8</v>
      </c>
    </row>
    <row r="67" spans="1:8" x14ac:dyDescent="0.3">
      <c r="A67" s="23" t="s">
        <v>61</v>
      </c>
      <c r="B67" s="23" t="s">
        <v>73</v>
      </c>
      <c r="C67" s="97" t="s">
        <v>199</v>
      </c>
      <c r="D67" s="49" t="str">
        <f>IF('Overview results'!F35="","ND",'Overview results'!F35)</f>
        <v>ND</v>
      </c>
      <c r="E67" t="s">
        <v>8</v>
      </c>
    </row>
    <row r="68" spans="1:8" x14ac:dyDescent="0.3">
      <c r="A68" s="23" t="s">
        <v>61</v>
      </c>
      <c r="B68" s="23" t="s">
        <v>73</v>
      </c>
      <c r="C68" s="23" t="s">
        <v>305</v>
      </c>
      <c r="D68" s="49" t="str">
        <f>IF('Overview results'!F13="","ND",'Overview results'!F13)</f>
        <v>ND</v>
      </c>
      <c r="E68" t="s">
        <v>106</v>
      </c>
    </row>
    <row r="69" spans="1:8" x14ac:dyDescent="0.3">
      <c r="A69" s="23" t="s">
        <v>61</v>
      </c>
      <c r="B69" s="23" t="s">
        <v>73</v>
      </c>
      <c r="C69" s="97" t="s">
        <v>306</v>
      </c>
      <c r="D69" s="49" t="str">
        <f>IF('Overview results'!F20="","ND",'Overview results'!F20)</f>
        <v>ND</v>
      </c>
      <c r="E69" t="s">
        <v>107</v>
      </c>
    </row>
    <row r="70" spans="1:8" x14ac:dyDescent="0.3">
      <c r="A70" s="23" t="s">
        <v>18</v>
      </c>
      <c r="B70" s="23" t="s">
        <v>73</v>
      </c>
      <c r="C70" s="23" t="s">
        <v>300</v>
      </c>
      <c r="D70" s="49" t="str">
        <f>IF('Overview results'!D12="","ND",'Overview results'!D12)</f>
        <v>ND</v>
      </c>
      <c r="E70" t="s">
        <v>96</v>
      </c>
    </row>
    <row r="71" spans="1:8" x14ac:dyDescent="0.3">
      <c r="A71" s="23" t="s">
        <v>18</v>
      </c>
      <c r="B71" s="23" t="s">
        <v>73</v>
      </c>
      <c r="C71" s="23" t="s">
        <v>190</v>
      </c>
      <c r="D71" s="49" t="str">
        <f>IF('Overview results'!D17="","ND",'Overview results'!D17)</f>
        <v>ND</v>
      </c>
      <c r="E71" t="s">
        <v>97</v>
      </c>
    </row>
    <row r="72" spans="1:8" x14ac:dyDescent="0.3">
      <c r="A72" s="23" t="s">
        <v>18</v>
      </c>
      <c r="B72" s="23" t="s">
        <v>73</v>
      </c>
      <c r="C72" s="97" t="s">
        <v>208</v>
      </c>
      <c r="D72" s="49" t="str">
        <f>IF('Overview results'!D27="","ND",'Overview results'!D27)</f>
        <v>ND</v>
      </c>
      <c r="E72" t="s">
        <v>8</v>
      </c>
    </row>
    <row r="73" spans="1:8" x14ac:dyDescent="0.3">
      <c r="A73" s="23" t="s">
        <v>18</v>
      </c>
      <c r="B73" s="23" t="s">
        <v>73</v>
      </c>
      <c r="C73" s="97" t="s">
        <v>196</v>
      </c>
      <c r="D73" s="49" t="str">
        <f>IF('Overview results'!D30="","ND",'Overview results'!D30)</f>
        <v>ND</v>
      </c>
      <c r="E73" t="s">
        <v>37</v>
      </c>
    </row>
    <row r="74" spans="1:8" x14ac:dyDescent="0.3">
      <c r="A74" s="23" t="s">
        <v>18</v>
      </c>
      <c r="B74" s="23" t="s">
        <v>73</v>
      </c>
      <c r="C74" s="97" t="s">
        <v>301</v>
      </c>
      <c r="D74" s="49" t="str">
        <f>IF('Overview results'!D32="","ND",'Overview results'!D32)</f>
        <v>ND</v>
      </c>
      <c r="E74" t="s">
        <v>8</v>
      </c>
    </row>
    <row r="75" spans="1:8" x14ac:dyDescent="0.3">
      <c r="A75" s="23" t="s">
        <v>18</v>
      </c>
      <c r="B75" s="23" t="s">
        <v>73</v>
      </c>
      <c r="C75" s="97" t="s">
        <v>210</v>
      </c>
      <c r="D75" s="49" t="str">
        <f>IF('Overview results'!D33="","ND",'Overview results'!D33)</f>
        <v>ND</v>
      </c>
      <c r="E75" t="s">
        <v>8</v>
      </c>
    </row>
    <row r="76" spans="1:8" x14ac:dyDescent="0.3">
      <c r="A76" s="23" t="s">
        <v>18</v>
      </c>
      <c r="B76" s="23" t="s">
        <v>73</v>
      </c>
      <c r="C76" t="s">
        <v>302</v>
      </c>
      <c r="D76" s="49" t="str">
        <f>IF('Overview results'!D21="","ND",'Overview results'!D21)</f>
        <v>ND</v>
      </c>
      <c r="E76" t="s">
        <v>9</v>
      </c>
    </row>
    <row r="77" spans="1:8" x14ac:dyDescent="0.3">
      <c r="A77" s="23" t="s">
        <v>18</v>
      </c>
      <c r="B77" s="23" t="s">
        <v>73</v>
      </c>
      <c r="C77" t="s">
        <v>206</v>
      </c>
      <c r="D77" s="49" t="str">
        <f>IF('Overview results'!D22="","ND",'Overview results'!D22)</f>
        <v>ND</v>
      </c>
      <c r="E77" t="s">
        <v>9</v>
      </c>
    </row>
    <row r="78" spans="1:8" x14ac:dyDescent="0.3">
      <c r="A78" s="23" t="s">
        <v>18</v>
      </c>
      <c r="B78" s="23" t="s">
        <v>73</v>
      </c>
      <c r="C78" s="97" t="s">
        <v>209</v>
      </c>
      <c r="D78" s="49" t="str">
        <f>IF('Overview results'!D28="","ND",'Overview results'!D28)</f>
        <v>ND</v>
      </c>
      <c r="E78" t="s">
        <v>9</v>
      </c>
      <c r="H78" s="22"/>
    </row>
    <row r="79" spans="1:8" x14ac:dyDescent="0.3">
      <c r="A79" s="23" t="s">
        <v>18</v>
      </c>
      <c r="B79" s="23" t="s">
        <v>73</v>
      </c>
      <c r="C79" s="23" t="s">
        <v>177</v>
      </c>
      <c r="D79" s="49" t="str">
        <f>IF('Overview results'!D16="","ND",'Overview results'!D16)</f>
        <v>ND</v>
      </c>
      <c r="E79" t="s">
        <v>98</v>
      </c>
    </row>
    <row r="80" spans="1:8" x14ac:dyDescent="0.3">
      <c r="A80" s="23" t="s">
        <v>18</v>
      </c>
      <c r="B80" s="23" t="s">
        <v>73</v>
      </c>
      <c r="C80" s="23" t="s">
        <v>178</v>
      </c>
      <c r="D80" s="49" t="str">
        <f>IF('Overview results'!D15="","ND",'Overview results'!D15)</f>
        <v>ND</v>
      </c>
      <c r="E80" t="s">
        <v>99</v>
      </c>
    </row>
    <row r="81" spans="1:8" x14ac:dyDescent="0.3">
      <c r="A81" s="23" t="s">
        <v>18</v>
      </c>
      <c r="B81" s="23" t="s">
        <v>73</v>
      </c>
      <c r="C81" s="23" t="s">
        <v>179</v>
      </c>
      <c r="D81" s="49" t="str">
        <f>IF('Overview results'!D14="","ND",'Overview results'!D14)</f>
        <v>ND</v>
      </c>
      <c r="E81" t="s">
        <v>100</v>
      </c>
    </row>
    <row r="82" spans="1:8" x14ac:dyDescent="0.3">
      <c r="A82" s="23" t="s">
        <v>18</v>
      </c>
      <c r="B82" s="23" t="s">
        <v>73</v>
      </c>
      <c r="C82" s="97" t="s">
        <v>194</v>
      </c>
      <c r="D82" s="49" t="str">
        <f>IF('Overview results'!D37="","ND",'Overview results'!D37)</f>
        <v>ND</v>
      </c>
      <c r="E82" t="s">
        <v>9</v>
      </c>
    </row>
    <row r="83" spans="1:8" x14ac:dyDescent="0.3">
      <c r="A83" s="23" t="s">
        <v>18</v>
      </c>
      <c r="B83" s="23" t="s">
        <v>73</v>
      </c>
      <c r="C83" s="97" t="s">
        <v>195</v>
      </c>
      <c r="D83" s="49" t="str">
        <f>IF('Overview results'!D38="","ND",'Overview results'!D38)</f>
        <v>ND</v>
      </c>
      <c r="E83" t="s">
        <v>9</v>
      </c>
    </row>
    <row r="84" spans="1:8" x14ac:dyDescent="0.3">
      <c r="A84" s="23" t="s">
        <v>18</v>
      </c>
      <c r="B84" s="23" t="s">
        <v>73</v>
      </c>
      <c r="C84" s="97" t="s">
        <v>197</v>
      </c>
      <c r="D84" s="49" t="str">
        <f>IF('Overview results'!D31="","ND",'Overview results'!D31)</f>
        <v>ND</v>
      </c>
      <c r="E84" t="s">
        <v>8</v>
      </c>
    </row>
    <row r="85" spans="1:8" x14ac:dyDescent="0.3">
      <c r="A85" s="23" t="s">
        <v>18</v>
      </c>
      <c r="B85" s="23" t="s">
        <v>73</v>
      </c>
      <c r="C85" s="23" t="s">
        <v>181</v>
      </c>
      <c r="D85" s="49" t="str">
        <f>IF('Overview results'!D10="","ND",'Overview results'!D10)</f>
        <v>ND</v>
      </c>
      <c r="E85" t="s">
        <v>101</v>
      </c>
    </row>
    <row r="86" spans="1:8" x14ac:dyDescent="0.3">
      <c r="A86" s="23" t="s">
        <v>18</v>
      </c>
      <c r="B86" s="23" t="s">
        <v>73</v>
      </c>
      <c r="C86" s="23" t="s">
        <v>182</v>
      </c>
      <c r="D86" s="49" t="str">
        <f>IF('Overview results'!D9="","ND",'Overview results'!D9)</f>
        <v>ND</v>
      </c>
      <c r="E86" t="s">
        <v>101</v>
      </c>
    </row>
    <row r="87" spans="1:8" x14ac:dyDescent="0.3">
      <c r="A87" s="23" t="s">
        <v>18</v>
      </c>
      <c r="B87" s="23" t="s">
        <v>73</v>
      </c>
      <c r="C87" s="23" t="s">
        <v>183</v>
      </c>
      <c r="D87" s="49" t="str">
        <f>IF('Overview results'!D11="","ND",'Overview results'!D11)</f>
        <v>ND</v>
      </c>
      <c r="E87" t="s">
        <v>101</v>
      </c>
    </row>
    <row r="88" spans="1:8" x14ac:dyDescent="0.3">
      <c r="A88" s="23" t="s">
        <v>18</v>
      </c>
      <c r="B88" s="23" t="s">
        <v>73</v>
      </c>
      <c r="C88" s="97" t="s">
        <v>193</v>
      </c>
      <c r="D88" s="49" t="str">
        <f>IF('Overview results'!D34="","ND",'Overview results'!D34)</f>
        <v>ND</v>
      </c>
      <c r="E88" t="s">
        <v>8</v>
      </c>
    </row>
    <row r="89" spans="1:8" x14ac:dyDescent="0.3">
      <c r="A89" s="23" t="s">
        <v>18</v>
      </c>
      <c r="B89" s="23" t="s">
        <v>73</v>
      </c>
      <c r="C89" s="97" t="s">
        <v>201</v>
      </c>
      <c r="D89" s="49" t="str">
        <f>IF('Overview results'!D29="","ND",'Overview results'!D29)</f>
        <v>ND</v>
      </c>
      <c r="E89" t="s">
        <v>9</v>
      </c>
    </row>
    <row r="90" spans="1:8" x14ac:dyDescent="0.3">
      <c r="A90" s="23" t="s">
        <v>18</v>
      </c>
      <c r="B90" s="23" t="s">
        <v>73</v>
      </c>
      <c r="C90" t="s">
        <v>303</v>
      </c>
      <c r="D90" s="49" t="str">
        <f>IF('Overview results'!D24="","ND",'Overview results'!D24)</f>
        <v>ND</v>
      </c>
      <c r="E90" t="s">
        <v>9</v>
      </c>
    </row>
    <row r="91" spans="1:8" x14ac:dyDescent="0.3">
      <c r="A91" s="23" t="s">
        <v>18</v>
      </c>
      <c r="B91" s="23" t="s">
        <v>73</v>
      </c>
      <c r="C91" t="s">
        <v>203</v>
      </c>
      <c r="D91" s="49" t="str">
        <f>IF('Overview results'!D25="","ND",'Overview results'!D25)</f>
        <v>ND</v>
      </c>
      <c r="E91" t="s">
        <v>9</v>
      </c>
    </row>
    <row r="92" spans="1:8" x14ac:dyDescent="0.3">
      <c r="A92" s="23" t="s">
        <v>18</v>
      </c>
      <c r="B92" s="23" t="s">
        <v>73</v>
      </c>
      <c r="C92" s="23" t="s">
        <v>175</v>
      </c>
      <c r="D92" s="49" t="str">
        <f>IF('Overview results'!D19="","ND",'Overview results'!D19)</f>
        <v>ND</v>
      </c>
      <c r="E92" t="s">
        <v>9</v>
      </c>
    </row>
    <row r="93" spans="1:8" x14ac:dyDescent="0.3">
      <c r="A93" s="23" t="s">
        <v>18</v>
      </c>
      <c r="B93" s="23" t="s">
        <v>73</v>
      </c>
      <c r="C93" s="23" t="s">
        <v>174</v>
      </c>
      <c r="D93" s="49" t="str">
        <f>IF('Overview results'!D18="","ND",'Overview results'!D18)</f>
        <v>ND</v>
      </c>
      <c r="E93" t="s">
        <v>102</v>
      </c>
    </row>
    <row r="94" spans="1:8" x14ac:dyDescent="0.3">
      <c r="A94" s="23" t="s">
        <v>18</v>
      </c>
      <c r="B94" s="23" t="s">
        <v>73</v>
      </c>
      <c r="C94" s="97" t="s">
        <v>185</v>
      </c>
      <c r="D94" s="49" t="str">
        <f>IF('Overview results'!D42="","ND",'Overview results'!D42)</f>
        <v>ND</v>
      </c>
      <c r="E94" t="s">
        <v>81</v>
      </c>
    </row>
    <row r="95" spans="1:8" x14ac:dyDescent="0.3">
      <c r="A95" s="23" t="s">
        <v>18</v>
      </c>
      <c r="B95" s="23" t="s">
        <v>73</v>
      </c>
      <c r="C95" s="97" t="s">
        <v>186</v>
      </c>
      <c r="D95" s="49" t="str">
        <f>IF('Overview results'!D43="","ND",'Overview results'!D43)</f>
        <v>ND</v>
      </c>
      <c r="E95" t="s">
        <v>81</v>
      </c>
      <c r="H95" s="22"/>
    </row>
    <row r="96" spans="1:8" x14ac:dyDescent="0.3">
      <c r="A96" s="23" t="s">
        <v>18</v>
      </c>
      <c r="B96" s="23" t="s">
        <v>73</v>
      </c>
      <c r="C96" s="97" t="s">
        <v>180</v>
      </c>
      <c r="D96" s="49" t="str">
        <f>IF('Overview results'!D41="","ND",'Overview results'!D41)</f>
        <v>ND</v>
      </c>
      <c r="E96" t="s">
        <v>80</v>
      </c>
    </row>
    <row r="97" spans="1:5" x14ac:dyDescent="0.3">
      <c r="A97" s="23" t="s">
        <v>18</v>
      </c>
      <c r="B97" s="23" t="s">
        <v>73</v>
      </c>
      <c r="C97" s="97" t="s">
        <v>187</v>
      </c>
      <c r="D97" s="49" t="str">
        <f>IF('Overview results'!D40="","ND",'Overview results'!D40)</f>
        <v>ND</v>
      </c>
      <c r="E97" t="s">
        <v>103</v>
      </c>
    </row>
    <row r="98" spans="1:5" x14ac:dyDescent="0.3">
      <c r="A98" s="23" t="s">
        <v>18</v>
      </c>
      <c r="B98" s="23" t="s">
        <v>73</v>
      </c>
      <c r="C98" s="97" t="s">
        <v>304</v>
      </c>
      <c r="D98" s="49" t="str">
        <f>IF('Overview results'!D44="","ND",'Overview results'!D44)</f>
        <v>ND</v>
      </c>
      <c r="E98" t="s">
        <v>104</v>
      </c>
    </row>
    <row r="99" spans="1:5" x14ac:dyDescent="0.3">
      <c r="A99" s="23" t="s">
        <v>18</v>
      </c>
      <c r="B99" s="23" t="s">
        <v>73</v>
      </c>
      <c r="C99" s="97" t="s">
        <v>189</v>
      </c>
      <c r="D99" s="49" t="str">
        <f>IF('Overview results'!D39="","ND",'Overview results'!D39)</f>
        <v>ND</v>
      </c>
      <c r="E99" t="s">
        <v>105</v>
      </c>
    </row>
    <row r="100" spans="1:5" x14ac:dyDescent="0.3">
      <c r="A100" s="23" t="s">
        <v>18</v>
      </c>
      <c r="B100" s="23" t="s">
        <v>73</v>
      </c>
      <c r="C100" s="97" t="s">
        <v>198</v>
      </c>
      <c r="D100" s="49" t="str">
        <f>IF('Overview results'!D36="","ND",'Overview results'!D36)</f>
        <v>ND</v>
      </c>
      <c r="E100" t="s">
        <v>8</v>
      </c>
    </row>
    <row r="101" spans="1:5" x14ac:dyDescent="0.3">
      <c r="A101" s="23" t="s">
        <v>18</v>
      </c>
      <c r="B101" s="23" t="s">
        <v>73</v>
      </c>
      <c r="C101" s="97" t="s">
        <v>199</v>
      </c>
      <c r="D101" s="49" t="str">
        <f>IF('Overview results'!D35="","ND",'Overview results'!D35)</f>
        <v>ND</v>
      </c>
      <c r="E101" t="s">
        <v>8</v>
      </c>
    </row>
    <row r="102" spans="1:5" x14ac:dyDescent="0.3">
      <c r="A102" s="23" t="s">
        <v>18</v>
      </c>
      <c r="B102" s="23" t="s">
        <v>73</v>
      </c>
      <c r="C102" s="23" t="s">
        <v>305</v>
      </c>
      <c r="D102" s="49" t="str">
        <f>IF('Overview results'!D13="","ND",'Overview results'!D13)</f>
        <v>ND</v>
      </c>
      <c r="E102" t="s">
        <v>106</v>
      </c>
    </row>
    <row r="103" spans="1:5" x14ac:dyDescent="0.3">
      <c r="A103" s="23" t="s">
        <v>18</v>
      </c>
      <c r="B103" s="23" t="s">
        <v>73</v>
      </c>
      <c r="C103" s="97" t="s">
        <v>306</v>
      </c>
      <c r="D103" s="49" t="str">
        <f>IF('Overview results'!D20="","ND",'Overview results'!D20)</f>
        <v>ND</v>
      </c>
      <c r="E103" t="s">
        <v>107</v>
      </c>
    </row>
    <row r="104" spans="1:5" x14ac:dyDescent="0.3">
      <c r="A104" s="23" t="s">
        <v>19</v>
      </c>
      <c r="B104" s="23" t="s">
        <v>73</v>
      </c>
      <c r="C104" s="23" t="s">
        <v>300</v>
      </c>
      <c r="D104" s="49" t="str">
        <f>IF('Overview results'!E12="","ND",'Overview results'!E12)</f>
        <v>ND</v>
      </c>
      <c r="E104" t="s">
        <v>96</v>
      </c>
    </row>
    <row r="105" spans="1:5" x14ac:dyDescent="0.3">
      <c r="A105" s="23" t="s">
        <v>19</v>
      </c>
      <c r="B105" s="23" t="s">
        <v>73</v>
      </c>
      <c r="C105" s="23" t="s">
        <v>190</v>
      </c>
      <c r="D105" s="49" t="str">
        <f>IF('Overview results'!E17="","ND",'Overview results'!E17)</f>
        <v>ND</v>
      </c>
      <c r="E105" t="s">
        <v>97</v>
      </c>
    </row>
    <row r="106" spans="1:5" x14ac:dyDescent="0.3">
      <c r="A106" s="23" t="s">
        <v>19</v>
      </c>
      <c r="B106" s="23" t="s">
        <v>73</v>
      </c>
      <c r="C106" s="97" t="s">
        <v>208</v>
      </c>
      <c r="D106" s="49" t="str">
        <f>IF('Overview results'!E27="","ND",'Overview results'!E27)</f>
        <v>ND</v>
      </c>
      <c r="E106" t="s">
        <v>8</v>
      </c>
    </row>
    <row r="107" spans="1:5" x14ac:dyDescent="0.3">
      <c r="A107" s="23" t="s">
        <v>19</v>
      </c>
      <c r="B107" s="23" t="s">
        <v>73</v>
      </c>
      <c r="C107" s="97" t="s">
        <v>196</v>
      </c>
      <c r="D107" s="49" t="str">
        <f>IF('Overview results'!E30="","ND",'Overview results'!E30)</f>
        <v>ND</v>
      </c>
      <c r="E107" t="s">
        <v>37</v>
      </c>
    </row>
    <row r="108" spans="1:5" x14ac:dyDescent="0.3">
      <c r="A108" s="23" t="s">
        <v>19</v>
      </c>
      <c r="B108" s="23" t="s">
        <v>73</v>
      </c>
      <c r="C108" s="97" t="s">
        <v>301</v>
      </c>
      <c r="D108" s="49" t="str">
        <f>IF('Overview results'!E32="","ND",'Overview results'!E32)</f>
        <v>ND</v>
      </c>
      <c r="E108" t="s">
        <v>8</v>
      </c>
    </row>
    <row r="109" spans="1:5" x14ac:dyDescent="0.3">
      <c r="A109" s="23" t="s">
        <v>19</v>
      </c>
      <c r="B109" s="23" t="s">
        <v>73</v>
      </c>
      <c r="C109" s="97" t="s">
        <v>210</v>
      </c>
      <c r="D109" s="49" t="str">
        <f>IF('Overview results'!E33="","ND",'Overview results'!E33)</f>
        <v>ND</v>
      </c>
      <c r="E109" t="s">
        <v>8</v>
      </c>
    </row>
    <row r="110" spans="1:5" x14ac:dyDescent="0.3">
      <c r="A110" s="23" t="s">
        <v>19</v>
      </c>
      <c r="B110" s="23" t="s">
        <v>73</v>
      </c>
      <c r="C110" t="s">
        <v>302</v>
      </c>
      <c r="D110" s="49" t="str">
        <f>IF('Overview results'!E21="","ND",'Overview results'!E21)</f>
        <v>ND</v>
      </c>
      <c r="E110" t="s">
        <v>9</v>
      </c>
    </row>
    <row r="111" spans="1:5" x14ac:dyDescent="0.3">
      <c r="A111" s="23" t="s">
        <v>19</v>
      </c>
      <c r="B111" s="23" t="s">
        <v>73</v>
      </c>
      <c r="C111" t="s">
        <v>206</v>
      </c>
      <c r="D111" s="49" t="str">
        <f>IF('Overview results'!E22="","ND",'Overview results'!E22)</f>
        <v>ND</v>
      </c>
      <c r="E111" t="s">
        <v>9</v>
      </c>
    </row>
    <row r="112" spans="1:5" x14ac:dyDescent="0.3">
      <c r="A112" s="23" t="s">
        <v>19</v>
      </c>
      <c r="B112" s="23" t="s">
        <v>73</v>
      </c>
      <c r="C112" s="97" t="s">
        <v>209</v>
      </c>
      <c r="D112" s="49" t="str">
        <f>IF('Overview results'!E28="","ND",'Overview results'!E28)</f>
        <v>ND</v>
      </c>
      <c r="E112" t="s">
        <v>9</v>
      </c>
    </row>
    <row r="113" spans="1:5" x14ac:dyDescent="0.3">
      <c r="A113" s="23" t="s">
        <v>19</v>
      </c>
      <c r="B113" s="23" t="s">
        <v>73</v>
      </c>
      <c r="C113" s="23" t="s">
        <v>177</v>
      </c>
      <c r="D113" s="49" t="str">
        <f>IF('Overview results'!E16="","ND",'Overview results'!E16)</f>
        <v>ND</v>
      </c>
      <c r="E113" t="s">
        <v>98</v>
      </c>
    </row>
    <row r="114" spans="1:5" x14ac:dyDescent="0.3">
      <c r="A114" s="23" t="s">
        <v>19</v>
      </c>
      <c r="B114" s="23" t="s">
        <v>73</v>
      </c>
      <c r="C114" s="23" t="s">
        <v>178</v>
      </c>
      <c r="D114" s="49" t="str">
        <f>IF('Overview results'!E15="","ND",'Overview results'!E15)</f>
        <v>ND</v>
      </c>
      <c r="E114" t="s">
        <v>99</v>
      </c>
    </row>
    <row r="115" spans="1:5" x14ac:dyDescent="0.3">
      <c r="A115" s="23" t="s">
        <v>19</v>
      </c>
      <c r="B115" s="23" t="s">
        <v>73</v>
      </c>
      <c r="C115" s="23" t="s">
        <v>179</v>
      </c>
      <c r="D115" s="49" t="str">
        <f>IF('Overview results'!E14="","ND",'Overview results'!E14)</f>
        <v>ND</v>
      </c>
      <c r="E115" t="s">
        <v>100</v>
      </c>
    </row>
    <row r="116" spans="1:5" x14ac:dyDescent="0.3">
      <c r="A116" s="23" t="s">
        <v>19</v>
      </c>
      <c r="B116" s="23" t="s">
        <v>73</v>
      </c>
      <c r="C116" s="97" t="s">
        <v>194</v>
      </c>
      <c r="D116" s="49" t="str">
        <f>IF('Overview results'!E37="","ND",'Overview results'!E37)</f>
        <v>ND</v>
      </c>
      <c r="E116" t="s">
        <v>9</v>
      </c>
    </row>
    <row r="117" spans="1:5" x14ac:dyDescent="0.3">
      <c r="A117" s="23" t="s">
        <v>19</v>
      </c>
      <c r="B117" s="23" t="s">
        <v>73</v>
      </c>
      <c r="C117" s="97" t="s">
        <v>195</v>
      </c>
      <c r="D117" s="49" t="str">
        <f>IF('Overview results'!E38="","ND",'Overview results'!E38)</f>
        <v>ND</v>
      </c>
      <c r="E117" t="s">
        <v>9</v>
      </c>
    </row>
    <row r="118" spans="1:5" x14ac:dyDescent="0.3">
      <c r="A118" s="23" t="s">
        <v>19</v>
      </c>
      <c r="B118" s="23" t="s">
        <v>73</v>
      </c>
      <c r="C118" s="97" t="s">
        <v>197</v>
      </c>
      <c r="D118" s="49" t="str">
        <f>IF('Overview results'!E31="","ND",'Overview results'!E31)</f>
        <v>ND</v>
      </c>
      <c r="E118" t="s">
        <v>8</v>
      </c>
    </row>
    <row r="119" spans="1:5" x14ac:dyDescent="0.3">
      <c r="A119" s="23" t="s">
        <v>19</v>
      </c>
      <c r="B119" s="23" t="s">
        <v>73</v>
      </c>
      <c r="C119" s="23" t="s">
        <v>181</v>
      </c>
      <c r="D119" s="49" t="str">
        <f>IF('Overview results'!E10="","ND",'Overview results'!E10)</f>
        <v>ND</v>
      </c>
      <c r="E119" t="s">
        <v>101</v>
      </c>
    </row>
    <row r="120" spans="1:5" x14ac:dyDescent="0.3">
      <c r="A120" s="23" t="s">
        <v>19</v>
      </c>
      <c r="B120" s="23" t="s">
        <v>73</v>
      </c>
      <c r="C120" s="23" t="s">
        <v>182</v>
      </c>
      <c r="D120" s="49" t="str">
        <f>IF('Overview results'!E9="","ND",'Overview results'!E9)</f>
        <v>ND</v>
      </c>
      <c r="E120" t="s">
        <v>101</v>
      </c>
    </row>
    <row r="121" spans="1:5" x14ac:dyDescent="0.3">
      <c r="A121" s="23" t="s">
        <v>19</v>
      </c>
      <c r="B121" s="23" t="s">
        <v>73</v>
      </c>
      <c r="C121" s="23" t="s">
        <v>183</v>
      </c>
      <c r="D121" s="49" t="str">
        <f>IF('Overview results'!E11="","ND",'Overview results'!E11)</f>
        <v>ND</v>
      </c>
      <c r="E121" t="s">
        <v>101</v>
      </c>
    </row>
    <row r="122" spans="1:5" x14ac:dyDescent="0.3">
      <c r="A122" s="23" t="s">
        <v>19</v>
      </c>
      <c r="B122" s="23" t="s">
        <v>73</v>
      </c>
      <c r="C122" s="97" t="s">
        <v>193</v>
      </c>
      <c r="D122" s="49" t="str">
        <f>IF('Overview results'!E34="","ND",'Overview results'!E34)</f>
        <v>ND</v>
      </c>
      <c r="E122" t="s">
        <v>8</v>
      </c>
    </row>
    <row r="123" spans="1:5" x14ac:dyDescent="0.3">
      <c r="A123" s="23" t="s">
        <v>19</v>
      </c>
      <c r="B123" s="23" t="s">
        <v>73</v>
      </c>
      <c r="C123" s="97" t="s">
        <v>201</v>
      </c>
      <c r="D123" s="49" t="str">
        <f>IF('Overview results'!E29="","ND",'Overview results'!E29)</f>
        <v>ND</v>
      </c>
      <c r="E123" t="s">
        <v>9</v>
      </c>
    </row>
    <row r="124" spans="1:5" x14ac:dyDescent="0.3">
      <c r="A124" s="23" t="s">
        <v>19</v>
      </c>
      <c r="B124" s="23" t="s">
        <v>73</v>
      </c>
      <c r="C124" t="s">
        <v>303</v>
      </c>
      <c r="D124" s="49" t="str">
        <f>IF('Overview results'!E24="","ND",'Overview results'!E24)</f>
        <v>ND</v>
      </c>
      <c r="E124" t="s">
        <v>9</v>
      </c>
    </row>
    <row r="125" spans="1:5" x14ac:dyDescent="0.3">
      <c r="A125" s="23" t="s">
        <v>19</v>
      </c>
      <c r="B125" s="23" t="s">
        <v>73</v>
      </c>
      <c r="C125" t="s">
        <v>203</v>
      </c>
      <c r="D125" s="49" t="str">
        <f>IF('Overview results'!E25="","ND",'Overview results'!E25)</f>
        <v>ND</v>
      </c>
      <c r="E125" t="s">
        <v>9</v>
      </c>
    </row>
    <row r="126" spans="1:5" x14ac:dyDescent="0.3">
      <c r="A126" s="23" t="s">
        <v>19</v>
      </c>
      <c r="B126" s="23" t="s">
        <v>73</v>
      </c>
      <c r="C126" s="23" t="s">
        <v>175</v>
      </c>
      <c r="D126" s="49" t="str">
        <f>IF('Overview results'!E19="","ND",'Overview results'!E19)</f>
        <v>ND</v>
      </c>
      <c r="E126" t="s">
        <v>9</v>
      </c>
    </row>
    <row r="127" spans="1:5" x14ac:dyDescent="0.3">
      <c r="A127" s="23" t="s">
        <v>19</v>
      </c>
      <c r="B127" s="23" t="s">
        <v>73</v>
      </c>
      <c r="C127" s="23" t="s">
        <v>174</v>
      </c>
      <c r="D127" s="49" t="str">
        <f>IF('Overview results'!E18="","ND",'Overview results'!E18)</f>
        <v>ND</v>
      </c>
      <c r="E127" t="s">
        <v>102</v>
      </c>
    </row>
    <row r="128" spans="1:5" x14ac:dyDescent="0.3">
      <c r="A128" s="23" t="s">
        <v>19</v>
      </c>
      <c r="B128" s="23" t="s">
        <v>73</v>
      </c>
      <c r="C128" s="97" t="s">
        <v>185</v>
      </c>
      <c r="D128" s="49" t="str">
        <f>IF('Overview results'!E42="","ND",'Overview results'!E42)</f>
        <v>ND</v>
      </c>
      <c r="E128" t="s">
        <v>81</v>
      </c>
    </row>
    <row r="129" spans="1:5" x14ac:dyDescent="0.3">
      <c r="A129" s="23" t="s">
        <v>19</v>
      </c>
      <c r="B129" s="23" t="s">
        <v>73</v>
      </c>
      <c r="C129" s="97" t="s">
        <v>186</v>
      </c>
      <c r="D129" s="49" t="str">
        <f>IF('Overview results'!E43="","ND",'Overview results'!E43)</f>
        <v>ND</v>
      </c>
      <c r="E129" t="s">
        <v>81</v>
      </c>
    </row>
    <row r="130" spans="1:5" x14ac:dyDescent="0.3">
      <c r="A130" s="23" t="s">
        <v>19</v>
      </c>
      <c r="B130" s="23" t="s">
        <v>73</v>
      </c>
      <c r="C130" s="97" t="s">
        <v>180</v>
      </c>
      <c r="D130" s="49" t="str">
        <f>IF('Overview results'!E41="","ND",'Overview results'!E41)</f>
        <v>ND</v>
      </c>
      <c r="E130" t="s">
        <v>80</v>
      </c>
    </row>
    <row r="131" spans="1:5" x14ac:dyDescent="0.3">
      <c r="A131" s="23" t="s">
        <v>19</v>
      </c>
      <c r="B131" s="23" t="s">
        <v>73</v>
      </c>
      <c r="C131" s="97" t="s">
        <v>187</v>
      </c>
      <c r="D131" s="49" t="str">
        <f>IF('Overview results'!E40="","ND",'Overview results'!E40)</f>
        <v>ND</v>
      </c>
      <c r="E131" t="s">
        <v>103</v>
      </c>
    </row>
    <row r="132" spans="1:5" x14ac:dyDescent="0.3">
      <c r="A132" s="23" t="s">
        <v>19</v>
      </c>
      <c r="B132" s="23" t="s">
        <v>73</v>
      </c>
      <c r="C132" s="97" t="s">
        <v>304</v>
      </c>
      <c r="D132" s="49" t="str">
        <f>IF('Overview results'!E44="","ND",'Overview results'!E44)</f>
        <v>ND</v>
      </c>
      <c r="E132" t="s">
        <v>104</v>
      </c>
    </row>
    <row r="133" spans="1:5" x14ac:dyDescent="0.3">
      <c r="A133" s="23" t="s">
        <v>19</v>
      </c>
      <c r="B133" s="23" t="s">
        <v>73</v>
      </c>
      <c r="C133" s="97" t="s">
        <v>189</v>
      </c>
      <c r="D133" s="49" t="str">
        <f>IF('Overview results'!E39="","ND",'Overview results'!E39)</f>
        <v>ND</v>
      </c>
      <c r="E133" t="s">
        <v>105</v>
      </c>
    </row>
    <row r="134" spans="1:5" x14ac:dyDescent="0.3">
      <c r="A134" s="23" t="s">
        <v>19</v>
      </c>
      <c r="B134" s="23" t="s">
        <v>73</v>
      </c>
      <c r="C134" s="97" t="s">
        <v>198</v>
      </c>
      <c r="D134" s="49" t="str">
        <f>IF('Overview results'!E36="","ND",'Overview results'!E36)</f>
        <v>ND</v>
      </c>
      <c r="E134" t="s">
        <v>8</v>
      </c>
    </row>
    <row r="135" spans="1:5" x14ac:dyDescent="0.3">
      <c r="A135" s="23" t="s">
        <v>19</v>
      </c>
      <c r="B135" s="23" t="s">
        <v>73</v>
      </c>
      <c r="C135" s="97" t="s">
        <v>199</v>
      </c>
      <c r="D135" s="49" t="str">
        <f>IF('Overview results'!E35="","ND",'Overview results'!E35)</f>
        <v>ND</v>
      </c>
      <c r="E135" t="s">
        <v>8</v>
      </c>
    </row>
    <row r="136" spans="1:5" x14ac:dyDescent="0.3">
      <c r="A136" s="23" t="s">
        <v>19</v>
      </c>
      <c r="B136" s="23" t="s">
        <v>73</v>
      </c>
      <c r="C136" s="23" t="s">
        <v>305</v>
      </c>
      <c r="D136" s="49" t="str">
        <f>IF('Overview results'!E13="","ND",'Overview results'!E13)</f>
        <v>ND</v>
      </c>
      <c r="E136" t="s">
        <v>106</v>
      </c>
    </row>
    <row r="137" spans="1:5" x14ac:dyDescent="0.3">
      <c r="A137" s="23" t="s">
        <v>19</v>
      </c>
      <c r="B137" s="23" t="s">
        <v>73</v>
      </c>
      <c r="C137" s="97" t="s">
        <v>306</v>
      </c>
      <c r="D137" s="49" t="str">
        <f>IF('Overview results'!E20="","ND",'Overview results'!E20)</f>
        <v>ND</v>
      </c>
      <c r="E137" t="s">
        <v>107</v>
      </c>
    </row>
    <row r="138" spans="1:5" x14ac:dyDescent="0.3">
      <c r="A138" s="23" t="s">
        <v>1</v>
      </c>
      <c r="B138" s="23" t="s">
        <v>73</v>
      </c>
      <c r="C138" s="23" t="s">
        <v>300</v>
      </c>
      <c r="D138" s="49" t="str">
        <f>IF('Overview results'!G12="","ND",'Overview results'!G12)</f>
        <v>ND</v>
      </c>
      <c r="E138" t="s">
        <v>96</v>
      </c>
    </row>
    <row r="139" spans="1:5" x14ac:dyDescent="0.3">
      <c r="A139" s="23" t="s">
        <v>1</v>
      </c>
      <c r="B139" s="23" t="s">
        <v>73</v>
      </c>
      <c r="C139" s="23" t="s">
        <v>190</v>
      </c>
      <c r="D139" s="49" t="str">
        <f>IF('Overview results'!G17="","ND",'Overview results'!G17)</f>
        <v>ND</v>
      </c>
      <c r="E139" t="s">
        <v>97</v>
      </c>
    </row>
    <row r="140" spans="1:5" x14ac:dyDescent="0.3">
      <c r="A140" s="23" t="s">
        <v>1</v>
      </c>
      <c r="B140" s="23" t="s">
        <v>73</v>
      </c>
      <c r="C140" s="97" t="s">
        <v>208</v>
      </c>
      <c r="D140" s="49" t="str">
        <f>IF('Overview results'!G27="","ND",'Overview results'!G27)</f>
        <v>ND</v>
      </c>
      <c r="E140" t="s">
        <v>8</v>
      </c>
    </row>
    <row r="141" spans="1:5" x14ac:dyDescent="0.3">
      <c r="A141" s="23" t="s">
        <v>1</v>
      </c>
      <c r="B141" s="23" t="s">
        <v>73</v>
      </c>
      <c r="C141" s="97" t="s">
        <v>196</v>
      </c>
      <c r="D141" s="49" t="str">
        <f>IF('Overview results'!G30="","ND",'Overview results'!G30)</f>
        <v>ND</v>
      </c>
      <c r="E141" t="s">
        <v>37</v>
      </c>
    </row>
    <row r="142" spans="1:5" x14ac:dyDescent="0.3">
      <c r="A142" s="23" t="s">
        <v>1</v>
      </c>
      <c r="B142" s="23" t="s">
        <v>73</v>
      </c>
      <c r="C142" s="97" t="s">
        <v>301</v>
      </c>
      <c r="D142" s="49" t="str">
        <f>IF('Overview results'!G32="","ND",'Overview results'!G32)</f>
        <v>ND</v>
      </c>
      <c r="E142" t="s">
        <v>8</v>
      </c>
    </row>
    <row r="143" spans="1:5" x14ac:dyDescent="0.3">
      <c r="A143" s="23" t="s">
        <v>1</v>
      </c>
      <c r="B143" s="23" t="s">
        <v>73</v>
      </c>
      <c r="C143" s="97" t="s">
        <v>210</v>
      </c>
      <c r="D143" s="49" t="str">
        <f>IF('Overview results'!G33="","ND",'Overview results'!G33)</f>
        <v>ND</v>
      </c>
      <c r="E143" t="s">
        <v>8</v>
      </c>
    </row>
    <row r="144" spans="1:5" x14ac:dyDescent="0.3">
      <c r="A144" s="23" t="s">
        <v>1</v>
      </c>
      <c r="B144" s="23" t="s">
        <v>73</v>
      </c>
      <c r="C144" t="s">
        <v>302</v>
      </c>
      <c r="D144" s="49" t="str">
        <f>IF('Overview results'!G21="","ND",'Overview results'!G21)</f>
        <v>ND</v>
      </c>
      <c r="E144" t="s">
        <v>9</v>
      </c>
    </row>
    <row r="145" spans="1:8" x14ac:dyDescent="0.3">
      <c r="A145" s="23" t="s">
        <v>1</v>
      </c>
      <c r="B145" s="23" t="s">
        <v>73</v>
      </c>
      <c r="C145" t="s">
        <v>206</v>
      </c>
      <c r="D145" s="49" t="str">
        <f>IF('Overview results'!G22="","ND",'Overview results'!G22)</f>
        <v>ND</v>
      </c>
      <c r="E145" t="s">
        <v>9</v>
      </c>
      <c r="H145" s="22"/>
    </row>
    <row r="146" spans="1:8" x14ac:dyDescent="0.3">
      <c r="A146" s="23" t="s">
        <v>1</v>
      </c>
      <c r="B146" s="23" t="s">
        <v>73</v>
      </c>
      <c r="C146" s="97" t="s">
        <v>209</v>
      </c>
      <c r="D146" s="49" t="str">
        <f>IF('Overview results'!G28="","ND",'Overview results'!G28)</f>
        <v>ND</v>
      </c>
      <c r="E146" t="s">
        <v>9</v>
      </c>
    </row>
    <row r="147" spans="1:8" x14ac:dyDescent="0.3">
      <c r="A147" s="23" t="s">
        <v>1</v>
      </c>
      <c r="B147" s="23" t="s">
        <v>73</v>
      </c>
      <c r="C147" s="23" t="s">
        <v>177</v>
      </c>
      <c r="D147" s="49" t="str">
        <f>IF('Overview results'!G16="","ND",'Overview results'!G16)</f>
        <v>ND</v>
      </c>
      <c r="E147" t="s">
        <v>98</v>
      </c>
    </row>
    <row r="148" spans="1:8" x14ac:dyDescent="0.3">
      <c r="A148" s="23" t="s">
        <v>1</v>
      </c>
      <c r="B148" s="23" t="s">
        <v>73</v>
      </c>
      <c r="C148" s="23" t="s">
        <v>178</v>
      </c>
      <c r="D148" s="49" t="str">
        <f>IF('Overview results'!G15="","ND",'Overview results'!G15)</f>
        <v>ND</v>
      </c>
      <c r="E148" t="s">
        <v>99</v>
      </c>
    </row>
    <row r="149" spans="1:8" x14ac:dyDescent="0.3">
      <c r="A149" s="23" t="s">
        <v>1</v>
      </c>
      <c r="B149" s="23" t="s">
        <v>73</v>
      </c>
      <c r="C149" s="23" t="s">
        <v>179</v>
      </c>
      <c r="D149" s="49" t="str">
        <f>IF('Overview results'!G14="","ND",'Overview results'!G14)</f>
        <v>ND</v>
      </c>
      <c r="E149" t="s">
        <v>100</v>
      </c>
    </row>
    <row r="150" spans="1:8" x14ac:dyDescent="0.3">
      <c r="A150" s="23" t="s">
        <v>1</v>
      </c>
      <c r="B150" s="23" t="s">
        <v>73</v>
      </c>
      <c r="C150" s="97" t="s">
        <v>194</v>
      </c>
      <c r="D150" s="49" t="str">
        <f>IF('Overview results'!G37="","ND",'Overview results'!G37)</f>
        <v>ND</v>
      </c>
      <c r="E150" t="s">
        <v>9</v>
      </c>
    </row>
    <row r="151" spans="1:8" x14ac:dyDescent="0.3">
      <c r="A151" s="23" t="s">
        <v>1</v>
      </c>
      <c r="B151" s="23" t="s">
        <v>73</v>
      </c>
      <c r="C151" s="97" t="s">
        <v>195</v>
      </c>
      <c r="D151" s="49" t="str">
        <f>IF('Overview results'!G38="","ND",'Overview results'!G38)</f>
        <v>ND</v>
      </c>
      <c r="E151" t="s">
        <v>9</v>
      </c>
    </row>
    <row r="152" spans="1:8" x14ac:dyDescent="0.3">
      <c r="A152" s="23" t="s">
        <v>1</v>
      </c>
      <c r="B152" s="23" t="s">
        <v>73</v>
      </c>
      <c r="C152" s="97" t="s">
        <v>197</v>
      </c>
      <c r="D152" s="49" t="str">
        <f>IF('Overview results'!G31="","ND",'Overview results'!G31)</f>
        <v>ND</v>
      </c>
      <c r="E152" t="s">
        <v>8</v>
      </c>
    </row>
    <row r="153" spans="1:8" x14ac:dyDescent="0.3">
      <c r="A153" s="23" t="s">
        <v>1</v>
      </c>
      <c r="B153" s="23" t="s">
        <v>73</v>
      </c>
      <c r="C153" s="23" t="s">
        <v>181</v>
      </c>
      <c r="D153" s="49" t="str">
        <f>IF('Overview results'!G10="","ND",'Overview results'!G10)</f>
        <v>ND</v>
      </c>
      <c r="E153" t="s">
        <v>101</v>
      </c>
    </row>
    <row r="154" spans="1:8" x14ac:dyDescent="0.3">
      <c r="A154" s="23" t="s">
        <v>1</v>
      </c>
      <c r="B154" s="23" t="s">
        <v>73</v>
      </c>
      <c r="C154" s="23" t="s">
        <v>182</v>
      </c>
      <c r="D154" s="49" t="str">
        <f>IF('Overview results'!G9="","ND",'Overview results'!G9)</f>
        <v>ND</v>
      </c>
      <c r="E154" t="s">
        <v>101</v>
      </c>
    </row>
    <row r="155" spans="1:8" x14ac:dyDescent="0.3">
      <c r="A155" s="23" t="s">
        <v>1</v>
      </c>
      <c r="B155" s="23" t="s">
        <v>73</v>
      </c>
      <c r="C155" s="23" t="s">
        <v>183</v>
      </c>
      <c r="D155" s="49" t="str">
        <f>IF('Overview results'!G11="","ND",'Overview results'!G11)</f>
        <v>ND</v>
      </c>
      <c r="E155" t="s">
        <v>101</v>
      </c>
    </row>
    <row r="156" spans="1:8" x14ac:dyDescent="0.3">
      <c r="A156" s="23" t="s">
        <v>1</v>
      </c>
      <c r="B156" s="23" t="s">
        <v>73</v>
      </c>
      <c r="C156" s="97" t="s">
        <v>193</v>
      </c>
      <c r="D156" s="49" t="str">
        <f>IF('Overview results'!G34="","ND",'Overview results'!G34)</f>
        <v>ND</v>
      </c>
      <c r="E156" t="s">
        <v>8</v>
      </c>
    </row>
    <row r="157" spans="1:8" x14ac:dyDescent="0.3">
      <c r="A157" s="23" t="s">
        <v>1</v>
      </c>
      <c r="B157" s="23" t="s">
        <v>73</v>
      </c>
      <c r="C157" s="97" t="s">
        <v>201</v>
      </c>
      <c r="D157" s="49" t="str">
        <f>IF('Overview results'!G29="","ND",'Overview results'!G29)</f>
        <v>ND</v>
      </c>
      <c r="E157" t="s">
        <v>9</v>
      </c>
    </row>
    <row r="158" spans="1:8" x14ac:dyDescent="0.3">
      <c r="A158" s="23" t="s">
        <v>1</v>
      </c>
      <c r="B158" s="23" t="s">
        <v>73</v>
      </c>
      <c r="C158" t="s">
        <v>303</v>
      </c>
      <c r="D158" s="49" t="str">
        <f>IF('Overview results'!G24="","ND",'Overview results'!G24)</f>
        <v>ND</v>
      </c>
      <c r="E158" t="s">
        <v>9</v>
      </c>
    </row>
    <row r="159" spans="1:8" x14ac:dyDescent="0.3">
      <c r="A159" s="23" t="s">
        <v>1</v>
      </c>
      <c r="B159" s="23" t="s">
        <v>73</v>
      </c>
      <c r="C159" t="s">
        <v>203</v>
      </c>
      <c r="D159" s="49" t="str">
        <f>IF('Overview results'!G25="","ND",'Overview results'!G25)</f>
        <v>ND</v>
      </c>
      <c r="E159" t="s">
        <v>9</v>
      </c>
    </row>
    <row r="160" spans="1:8" x14ac:dyDescent="0.3">
      <c r="A160" s="23" t="s">
        <v>1</v>
      </c>
      <c r="B160" s="23" t="s">
        <v>73</v>
      </c>
      <c r="C160" s="23" t="s">
        <v>175</v>
      </c>
      <c r="D160" s="49" t="str">
        <f>IF('Overview results'!G19="","ND",'Overview results'!G19)</f>
        <v>ND</v>
      </c>
      <c r="E160" t="s">
        <v>9</v>
      </c>
    </row>
    <row r="161" spans="1:9" x14ac:dyDescent="0.3">
      <c r="A161" s="23" t="s">
        <v>1</v>
      </c>
      <c r="B161" s="23" t="s">
        <v>73</v>
      </c>
      <c r="C161" s="23" t="s">
        <v>174</v>
      </c>
      <c r="D161" s="49" t="str">
        <f>IF('Overview results'!G18="","ND",'Overview results'!G18)</f>
        <v>ND</v>
      </c>
      <c r="E161" t="s">
        <v>102</v>
      </c>
    </row>
    <row r="162" spans="1:9" x14ac:dyDescent="0.3">
      <c r="A162" s="23" t="s">
        <v>1</v>
      </c>
      <c r="B162" s="23" t="s">
        <v>73</v>
      </c>
      <c r="C162" s="97" t="s">
        <v>185</v>
      </c>
      <c r="D162" s="49" t="str">
        <f>IF('Overview results'!G42="","ND",'Overview results'!G42)</f>
        <v>ND</v>
      </c>
      <c r="E162" t="s">
        <v>81</v>
      </c>
    </row>
    <row r="163" spans="1:9" x14ac:dyDescent="0.3">
      <c r="A163" s="23" t="s">
        <v>1</v>
      </c>
      <c r="B163" s="23" t="s">
        <v>73</v>
      </c>
      <c r="C163" s="97" t="s">
        <v>186</v>
      </c>
      <c r="D163" s="49" t="str">
        <f>IF('Overview results'!G43="","ND",'Overview results'!G43)</f>
        <v>ND</v>
      </c>
      <c r="E163" t="s">
        <v>81</v>
      </c>
      <c r="G163" s="22"/>
      <c r="H163" s="22"/>
      <c r="I163" s="22"/>
    </row>
    <row r="164" spans="1:9" x14ac:dyDescent="0.3">
      <c r="A164" s="23" t="s">
        <v>1</v>
      </c>
      <c r="B164" s="23" t="s">
        <v>73</v>
      </c>
      <c r="C164" s="97" t="s">
        <v>180</v>
      </c>
      <c r="D164" s="49" t="str">
        <f>IF('Overview results'!G41="","ND",'Overview results'!G41)</f>
        <v>ND</v>
      </c>
      <c r="E164" t="s">
        <v>80</v>
      </c>
    </row>
    <row r="165" spans="1:9" x14ac:dyDescent="0.3">
      <c r="A165" s="23" t="s">
        <v>1</v>
      </c>
      <c r="B165" s="23" t="s">
        <v>73</v>
      </c>
      <c r="C165" s="97" t="s">
        <v>187</v>
      </c>
      <c r="D165" s="49" t="str">
        <f>IF('Overview results'!G40="","ND",'Overview results'!G40)</f>
        <v>ND</v>
      </c>
      <c r="E165" t="s">
        <v>103</v>
      </c>
    </row>
    <row r="166" spans="1:9" x14ac:dyDescent="0.3">
      <c r="A166" s="23" t="s">
        <v>1</v>
      </c>
      <c r="B166" s="23" t="s">
        <v>73</v>
      </c>
      <c r="C166" s="97" t="s">
        <v>304</v>
      </c>
      <c r="D166" s="49" t="str">
        <f>IF('Overview results'!G44="","ND",'Overview results'!G44)</f>
        <v>ND</v>
      </c>
      <c r="E166" t="s">
        <v>104</v>
      </c>
    </row>
    <row r="167" spans="1:9" x14ac:dyDescent="0.3">
      <c r="A167" s="23" t="s">
        <v>1</v>
      </c>
      <c r="B167" s="23" t="s">
        <v>73</v>
      </c>
      <c r="C167" s="97" t="s">
        <v>189</v>
      </c>
      <c r="D167" s="49" t="str">
        <f>IF('Overview results'!G39="","ND",'Overview results'!G39)</f>
        <v>ND</v>
      </c>
      <c r="E167" t="s">
        <v>105</v>
      </c>
    </row>
    <row r="168" spans="1:9" x14ac:dyDescent="0.3">
      <c r="A168" s="23" t="s">
        <v>1</v>
      </c>
      <c r="B168" s="23" t="s">
        <v>73</v>
      </c>
      <c r="C168" s="97" t="s">
        <v>198</v>
      </c>
      <c r="D168" s="49" t="str">
        <f>IF('Overview results'!G36="","ND",'Overview results'!G36)</f>
        <v>ND</v>
      </c>
      <c r="E168" t="s">
        <v>8</v>
      </c>
    </row>
    <row r="169" spans="1:9" x14ac:dyDescent="0.3">
      <c r="A169" s="23" t="s">
        <v>1</v>
      </c>
      <c r="B169" s="23" t="s">
        <v>73</v>
      </c>
      <c r="C169" s="97" t="s">
        <v>199</v>
      </c>
      <c r="D169" s="49" t="str">
        <f>IF('Overview results'!G35="","ND",'Overview results'!G35)</f>
        <v>ND</v>
      </c>
      <c r="E169" t="s">
        <v>8</v>
      </c>
    </row>
    <row r="170" spans="1:9" x14ac:dyDescent="0.3">
      <c r="A170" s="23" t="s">
        <v>1</v>
      </c>
      <c r="B170" s="23" t="s">
        <v>73</v>
      </c>
      <c r="C170" s="23" t="s">
        <v>305</v>
      </c>
      <c r="D170" s="49" t="str">
        <f>IF('Overview results'!G13="","ND",'Overview results'!G13)</f>
        <v>ND</v>
      </c>
      <c r="E170" t="s">
        <v>106</v>
      </c>
    </row>
    <row r="171" spans="1:9" x14ac:dyDescent="0.3">
      <c r="A171" s="23" t="s">
        <v>1</v>
      </c>
      <c r="B171" s="23" t="s">
        <v>73</v>
      </c>
      <c r="C171" s="97" t="s">
        <v>306</v>
      </c>
      <c r="D171" s="49" t="str">
        <f>IF('Overview results'!G20="","ND",'Overview results'!G20)</f>
        <v>ND</v>
      </c>
      <c r="E171" t="s">
        <v>107</v>
      </c>
    </row>
    <row r="172" spans="1:9" x14ac:dyDescent="0.3">
      <c r="A172" s="23" t="s">
        <v>2</v>
      </c>
      <c r="B172" s="23" t="s">
        <v>73</v>
      </c>
      <c r="C172" s="23" t="s">
        <v>300</v>
      </c>
      <c r="D172" s="49" t="str">
        <f>IF('Overview results'!H12="","ND",'Overview results'!H12)</f>
        <v>ND</v>
      </c>
      <c r="E172" t="s">
        <v>96</v>
      </c>
    </row>
    <row r="173" spans="1:9" x14ac:dyDescent="0.3">
      <c r="A173" s="23" t="s">
        <v>2</v>
      </c>
      <c r="B173" s="23" t="s">
        <v>73</v>
      </c>
      <c r="C173" s="23" t="s">
        <v>190</v>
      </c>
      <c r="D173" s="49" t="str">
        <f>IF('Overview results'!H17="","ND",'Overview results'!H17)</f>
        <v>ND</v>
      </c>
      <c r="E173" t="s">
        <v>97</v>
      </c>
    </row>
    <row r="174" spans="1:9" x14ac:dyDescent="0.3">
      <c r="A174" s="23" t="s">
        <v>2</v>
      </c>
      <c r="B174" s="23" t="s">
        <v>73</v>
      </c>
      <c r="C174" s="97" t="s">
        <v>208</v>
      </c>
      <c r="D174" s="49" t="str">
        <f>IF('Overview results'!H27="","ND",'Overview results'!H27)</f>
        <v>ND</v>
      </c>
      <c r="E174" t="s">
        <v>8</v>
      </c>
    </row>
    <row r="175" spans="1:9" x14ac:dyDescent="0.3">
      <c r="A175" s="23" t="s">
        <v>2</v>
      </c>
      <c r="B175" s="23" t="s">
        <v>73</v>
      </c>
      <c r="C175" s="97" t="s">
        <v>196</v>
      </c>
      <c r="D175" s="49" t="str">
        <f>IF('Overview results'!H30="","ND",'Overview results'!H30)</f>
        <v>ND</v>
      </c>
      <c r="E175" t="s">
        <v>37</v>
      </c>
    </row>
    <row r="176" spans="1:9" x14ac:dyDescent="0.3">
      <c r="A176" s="23" t="s">
        <v>2</v>
      </c>
      <c r="B176" s="23" t="s">
        <v>73</v>
      </c>
      <c r="C176" s="97" t="s">
        <v>301</v>
      </c>
      <c r="D176" s="49" t="str">
        <f>IF('Overview results'!H32="","ND",'Overview results'!H32)</f>
        <v>ND</v>
      </c>
      <c r="E176" t="s">
        <v>8</v>
      </c>
    </row>
    <row r="177" spans="1:11" x14ac:dyDescent="0.3">
      <c r="A177" s="23" t="s">
        <v>2</v>
      </c>
      <c r="B177" s="23" t="s">
        <v>73</v>
      </c>
      <c r="C177" s="97" t="s">
        <v>210</v>
      </c>
      <c r="D177" s="49" t="str">
        <f>IF('Overview results'!H33="","ND",'Overview results'!H33)</f>
        <v>ND</v>
      </c>
      <c r="E177" t="s">
        <v>8</v>
      </c>
    </row>
    <row r="178" spans="1:11" x14ac:dyDescent="0.3">
      <c r="A178" s="23" t="s">
        <v>2</v>
      </c>
      <c r="B178" s="23" t="s">
        <v>73</v>
      </c>
      <c r="C178" t="s">
        <v>302</v>
      </c>
      <c r="D178" s="49" t="str">
        <f>IF('Overview results'!H21="","ND",'Overview results'!H21)</f>
        <v>ND</v>
      </c>
      <c r="E178" t="s">
        <v>9</v>
      </c>
    </row>
    <row r="179" spans="1:11" x14ac:dyDescent="0.3">
      <c r="A179" s="23" t="s">
        <v>2</v>
      </c>
      <c r="B179" s="23" t="s">
        <v>73</v>
      </c>
      <c r="C179" t="s">
        <v>206</v>
      </c>
      <c r="D179" s="49" t="str">
        <f>IF('Overview results'!H22="","ND",'Overview results'!H22)</f>
        <v>ND</v>
      </c>
      <c r="E179" t="s">
        <v>9</v>
      </c>
      <c r="G179" s="22"/>
      <c r="H179" s="22"/>
      <c r="I179" s="22"/>
      <c r="J179" s="22"/>
      <c r="K179" s="22"/>
    </row>
    <row r="180" spans="1:11" x14ac:dyDescent="0.3">
      <c r="A180" s="23" t="s">
        <v>2</v>
      </c>
      <c r="B180" s="23" t="s">
        <v>73</v>
      </c>
      <c r="C180" s="97" t="s">
        <v>209</v>
      </c>
      <c r="D180" s="49" t="str">
        <f>IF('Overview results'!H28="","ND",'Overview results'!H28)</f>
        <v>ND</v>
      </c>
      <c r="E180" t="s">
        <v>9</v>
      </c>
    </row>
    <row r="181" spans="1:11" x14ac:dyDescent="0.3">
      <c r="A181" s="23" t="s">
        <v>2</v>
      </c>
      <c r="B181" s="23" t="s">
        <v>73</v>
      </c>
      <c r="C181" s="23" t="s">
        <v>177</v>
      </c>
      <c r="D181" s="49" t="str">
        <f>IF('Overview results'!H16="","ND",'Overview results'!H16)</f>
        <v>ND</v>
      </c>
      <c r="E181" t="s">
        <v>98</v>
      </c>
    </row>
    <row r="182" spans="1:11" x14ac:dyDescent="0.3">
      <c r="A182" s="23" t="s">
        <v>2</v>
      </c>
      <c r="B182" s="23" t="s">
        <v>73</v>
      </c>
      <c r="C182" s="23" t="s">
        <v>178</v>
      </c>
      <c r="D182" s="49" t="str">
        <f>IF('Overview results'!H15="","ND",'Overview results'!H15)</f>
        <v>ND</v>
      </c>
      <c r="E182" t="s">
        <v>99</v>
      </c>
    </row>
    <row r="183" spans="1:11" x14ac:dyDescent="0.3">
      <c r="A183" s="23" t="s">
        <v>2</v>
      </c>
      <c r="B183" s="23" t="s">
        <v>73</v>
      </c>
      <c r="C183" s="23" t="s">
        <v>179</v>
      </c>
      <c r="D183" s="49" t="str">
        <f>IF('Overview results'!H14="","ND",'Overview results'!H14)</f>
        <v>ND</v>
      </c>
      <c r="E183" t="s">
        <v>100</v>
      </c>
    </row>
    <row r="184" spans="1:11" x14ac:dyDescent="0.3">
      <c r="A184" s="23" t="s">
        <v>2</v>
      </c>
      <c r="B184" s="23" t="s">
        <v>73</v>
      </c>
      <c r="C184" s="97" t="s">
        <v>194</v>
      </c>
      <c r="D184" s="49" t="str">
        <f>IF('Overview results'!H37="","ND",'Overview results'!H37)</f>
        <v>ND</v>
      </c>
      <c r="E184" t="s">
        <v>9</v>
      </c>
    </row>
    <row r="185" spans="1:11" x14ac:dyDescent="0.3">
      <c r="A185" s="23" t="s">
        <v>2</v>
      </c>
      <c r="B185" s="23" t="s">
        <v>73</v>
      </c>
      <c r="C185" s="97" t="s">
        <v>195</v>
      </c>
      <c r="D185" s="49" t="str">
        <f>IF('Overview results'!H38="","ND",'Overview results'!H38)</f>
        <v>ND</v>
      </c>
      <c r="E185" t="s">
        <v>9</v>
      </c>
    </row>
    <row r="186" spans="1:11" x14ac:dyDescent="0.3">
      <c r="A186" s="23" t="s">
        <v>2</v>
      </c>
      <c r="B186" s="23" t="s">
        <v>73</v>
      </c>
      <c r="C186" s="97" t="s">
        <v>197</v>
      </c>
      <c r="D186" s="49" t="str">
        <f>IF('Overview results'!H31="","ND",'Overview results'!H31)</f>
        <v>ND</v>
      </c>
      <c r="E186" t="s">
        <v>8</v>
      </c>
    </row>
    <row r="187" spans="1:11" x14ac:dyDescent="0.3">
      <c r="A187" s="23" t="s">
        <v>2</v>
      </c>
      <c r="B187" s="23" t="s">
        <v>73</v>
      </c>
      <c r="C187" s="23" t="s">
        <v>181</v>
      </c>
      <c r="D187" s="49" t="str">
        <f>IF('Overview results'!H10="","ND",'Overview results'!H10)</f>
        <v>ND</v>
      </c>
      <c r="E187" t="s">
        <v>101</v>
      </c>
    </row>
    <row r="188" spans="1:11" x14ac:dyDescent="0.3">
      <c r="A188" s="23" t="s">
        <v>2</v>
      </c>
      <c r="B188" s="23" t="s">
        <v>73</v>
      </c>
      <c r="C188" s="23" t="s">
        <v>182</v>
      </c>
      <c r="D188" s="49" t="str">
        <f>IF('Overview results'!H9="","ND",'Overview results'!H9)</f>
        <v>ND</v>
      </c>
      <c r="E188" t="s">
        <v>101</v>
      </c>
    </row>
    <row r="189" spans="1:11" x14ac:dyDescent="0.3">
      <c r="A189" s="23" t="s">
        <v>2</v>
      </c>
      <c r="B189" s="23" t="s">
        <v>73</v>
      </c>
      <c r="C189" s="23" t="s">
        <v>183</v>
      </c>
      <c r="D189" s="49" t="str">
        <f>IF('Overview results'!H11="","ND",'Overview results'!H11)</f>
        <v>ND</v>
      </c>
      <c r="E189" t="s">
        <v>101</v>
      </c>
    </row>
    <row r="190" spans="1:11" x14ac:dyDescent="0.3">
      <c r="A190" s="23" t="s">
        <v>2</v>
      </c>
      <c r="B190" s="23" t="s">
        <v>73</v>
      </c>
      <c r="C190" s="97" t="s">
        <v>193</v>
      </c>
      <c r="D190" s="49" t="str">
        <f>IF('Overview results'!H34="","ND",'Overview results'!H34)</f>
        <v>ND</v>
      </c>
      <c r="E190" t="s">
        <v>8</v>
      </c>
    </row>
    <row r="191" spans="1:11" x14ac:dyDescent="0.3">
      <c r="A191" s="23" t="s">
        <v>2</v>
      </c>
      <c r="B191" s="23" t="s">
        <v>73</v>
      </c>
      <c r="C191" s="97" t="s">
        <v>201</v>
      </c>
      <c r="D191" s="49" t="str">
        <f>IF('Overview results'!H29="","ND",'Overview results'!H29)</f>
        <v>ND</v>
      </c>
      <c r="E191" t="s">
        <v>9</v>
      </c>
    </row>
    <row r="192" spans="1:11" x14ac:dyDescent="0.3">
      <c r="A192" s="23" t="s">
        <v>2</v>
      </c>
      <c r="B192" s="23" t="s">
        <v>73</v>
      </c>
      <c r="C192" t="s">
        <v>303</v>
      </c>
      <c r="D192" s="49" t="str">
        <f>IF('Overview results'!H24="","ND",'Overview results'!H24)</f>
        <v>ND</v>
      </c>
      <c r="E192" t="s">
        <v>9</v>
      </c>
    </row>
    <row r="193" spans="1:7" x14ac:dyDescent="0.3">
      <c r="A193" s="23" t="s">
        <v>2</v>
      </c>
      <c r="B193" s="23" t="s">
        <v>73</v>
      </c>
      <c r="C193" t="s">
        <v>203</v>
      </c>
      <c r="D193" s="49" t="str">
        <f>IF('Overview results'!H25="","ND",'Overview results'!H25)</f>
        <v>ND</v>
      </c>
      <c r="E193" t="s">
        <v>9</v>
      </c>
    </row>
    <row r="194" spans="1:7" x14ac:dyDescent="0.3">
      <c r="A194" s="23" t="s">
        <v>2</v>
      </c>
      <c r="B194" s="23" t="s">
        <v>73</v>
      </c>
      <c r="C194" s="23" t="s">
        <v>175</v>
      </c>
      <c r="D194" s="49" t="str">
        <f>IF('Overview results'!H19="","ND",'Overview results'!H19)</f>
        <v>ND</v>
      </c>
      <c r="E194" t="s">
        <v>9</v>
      </c>
    </row>
    <row r="195" spans="1:7" x14ac:dyDescent="0.3">
      <c r="A195" s="23" t="s">
        <v>2</v>
      </c>
      <c r="B195" s="23" t="s">
        <v>73</v>
      </c>
      <c r="C195" s="23" t="s">
        <v>174</v>
      </c>
      <c r="D195" s="49" t="str">
        <f>IF('Overview results'!H18="","ND",'Overview results'!H18)</f>
        <v>ND</v>
      </c>
      <c r="E195" t="s">
        <v>102</v>
      </c>
    </row>
    <row r="196" spans="1:7" x14ac:dyDescent="0.3">
      <c r="A196" s="23" t="s">
        <v>2</v>
      </c>
      <c r="B196" s="23" t="s">
        <v>73</v>
      </c>
      <c r="C196" s="97" t="s">
        <v>185</v>
      </c>
      <c r="D196" s="49" t="str">
        <f>IF('Overview results'!H42="","ND",'Overview results'!H42)</f>
        <v>ND</v>
      </c>
      <c r="E196" t="s">
        <v>81</v>
      </c>
    </row>
    <row r="197" spans="1:7" x14ac:dyDescent="0.3">
      <c r="A197" s="23" t="s">
        <v>2</v>
      </c>
      <c r="B197" s="23" t="s">
        <v>73</v>
      </c>
      <c r="C197" s="97" t="s">
        <v>186</v>
      </c>
      <c r="D197" s="49" t="str">
        <f>IF('Overview results'!H43="","ND",'Overview results'!H43)</f>
        <v>ND</v>
      </c>
      <c r="E197" t="s">
        <v>81</v>
      </c>
    </row>
    <row r="198" spans="1:7" x14ac:dyDescent="0.3">
      <c r="A198" s="23" t="s">
        <v>2</v>
      </c>
      <c r="B198" s="23" t="s">
        <v>73</v>
      </c>
      <c r="C198" s="97" t="s">
        <v>180</v>
      </c>
      <c r="D198" s="49" t="str">
        <f>IF('Overview results'!H41="","ND",'Overview results'!H41)</f>
        <v>ND</v>
      </c>
      <c r="E198" t="s">
        <v>80</v>
      </c>
      <c r="F198" s="22"/>
      <c r="G198" s="22"/>
    </row>
    <row r="199" spans="1:7" x14ac:dyDescent="0.3">
      <c r="A199" s="23" t="s">
        <v>2</v>
      </c>
      <c r="B199" s="23" t="s">
        <v>73</v>
      </c>
      <c r="C199" s="97" t="s">
        <v>187</v>
      </c>
      <c r="D199" s="49" t="str">
        <f>IF('Overview results'!H40="","ND",'Overview results'!H40)</f>
        <v>ND</v>
      </c>
      <c r="E199" t="s">
        <v>103</v>
      </c>
    </row>
    <row r="200" spans="1:7" x14ac:dyDescent="0.3">
      <c r="A200" s="23" t="s">
        <v>2</v>
      </c>
      <c r="B200" s="23" t="s">
        <v>73</v>
      </c>
      <c r="C200" s="97" t="s">
        <v>304</v>
      </c>
      <c r="D200" s="49" t="str">
        <f>IF('Overview results'!H44="","ND",'Overview results'!H44)</f>
        <v>ND</v>
      </c>
      <c r="E200" t="s">
        <v>104</v>
      </c>
    </row>
    <row r="201" spans="1:7" x14ac:dyDescent="0.3">
      <c r="A201" s="23" t="s">
        <v>2</v>
      </c>
      <c r="B201" s="23" t="s">
        <v>73</v>
      </c>
      <c r="C201" s="97" t="s">
        <v>189</v>
      </c>
      <c r="D201" s="49" t="str">
        <f>IF('Overview results'!H39="","ND",'Overview results'!H39)</f>
        <v>ND</v>
      </c>
      <c r="E201" t="s">
        <v>105</v>
      </c>
    </row>
    <row r="202" spans="1:7" x14ac:dyDescent="0.3">
      <c r="A202" s="23" t="s">
        <v>2</v>
      </c>
      <c r="B202" s="23" t="s">
        <v>73</v>
      </c>
      <c r="C202" s="97" t="s">
        <v>198</v>
      </c>
      <c r="D202" s="49" t="str">
        <f>IF('Overview results'!H36="","ND",'Overview results'!H36)</f>
        <v>ND</v>
      </c>
      <c r="E202" t="s">
        <v>8</v>
      </c>
    </row>
    <row r="203" spans="1:7" x14ac:dyDescent="0.3">
      <c r="A203" s="23" t="s">
        <v>2</v>
      </c>
      <c r="B203" s="23" t="s">
        <v>73</v>
      </c>
      <c r="C203" s="97" t="s">
        <v>199</v>
      </c>
      <c r="D203" s="49" t="str">
        <f>IF('Overview results'!H35="","ND",'Overview results'!H35)</f>
        <v>ND</v>
      </c>
      <c r="E203" t="s">
        <v>8</v>
      </c>
    </row>
    <row r="204" spans="1:7" x14ac:dyDescent="0.3">
      <c r="A204" s="23" t="s">
        <v>2</v>
      </c>
      <c r="B204" s="23" t="s">
        <v>73</v>
      </c>
      <c r="C204" s="23" t="s">
        <v>305</v>
      </c>
      <c r="D204" s="49" t="str">
        <f>IF('Overview results'!H13="","ND",'Overview results'!H13)</f>
        <v>ND</v>
      </c>
      <c r="E204" t="s">
        <v>106</v>
      </c>
    </row>
    <row r="205" spans="1:7" x14ac:dyDescent="0.3">
      <c r="A205" s="23" t="s">
        <v>2</v>
      </c>
      <c r="B205" s="23" t="s">
        <v>73</v>
      </c>
      <c r="C205" s="97" t="s">
        <v>306</v>
      </c>
      <c r="D205" s="49" t="str">
        <f>IF('Overview results'!H20="","ND",'Overview results'!H20)</f>
        <v>ND</v>
      </c>
      <c r="E205" t="s">
        <v>107</v>
      </c>
    </row>
    <row r="206" spans="1:7" x14ac:dyDescent="0.3">
      <c r="A206" s="23" t="s">
        <v>10</v>
      </c>
      <c r="B206" s="23" t="s">
        <v>73</v>
      </c>
      <c r="C206" s="23" t="s">
        <v>300</v>
      </c>
      <c r="D206" s="49" t="str">
        <f>IF('Overview results'!I12="","ND",'Overview results'!I12)</f>
        <v>ND</v>
      </c>
      <c r="E206" t="s">
        <v>96</v>
      </c>
    </row>
    <row r="207" spans="1:7" x14ac:dyDescent="0.3">
      <c r="A207" s="23" t="s">
        <v>10</v>
      </c>
      <c r="B207" s="23" t="s">
        <v>73</v>
      </c>
      <c r="C207" s="23" t="s">
        <v>190</v>
      </c>
      <c r="D207" s="49" t="str">
        <f>IF('Overview results'!I17="","ND",'Overview results'!I17)</f>
        <v>ND</v>
      </c>
      <c r="E207" t="s">
        <v>97</v>
      </c>
    </row>
    <row r="208" spans="1:7" x14ac:dyDescent="0.3">
      <c r="A208" s="23" t="s">
        <v>10</v>
      </c>
      <c r="B208" s="23" t="s">
        <v>73</v>
      </c>
      <c r="C208" s="97" t="s">
        <v>208</v>
      </c>
      <c r="D208" s="49" t="str">
        <f>IF('Overview results'!I27="","ND",'Overview results'!I27)</f>
        <v>ND</v>
      </c>
      <c r="E208" t="s">
        <v>8</v>
      </c>
    </row>
    <row r="209" spans="1:7" x14ac:dyDescent="0.3">
      <c r="A209" s="23" t="s">
        <v>10</v>
      </c>
      <c r="B209" s="23" t="s">
        <v>73</v>
      </c>
      <c r="C209" s="97" t="s">
        <v>196</v>
      </c>
      <c r="D209" s="49" t="str">
        <f>IF('Overview results'!I30="","ND",'Overview results'!I30)</f>
        <v>ND</v>
      </c>
      <c r="E209" t="s">
        <v>37</v>
      </c>
    </row>
    <row r="210" spans="1:7" x14ac:dyDescent="0.3">
      <c r="A210" s="23" t="s">
        <v>10</v>
      </c>
      <c r="B210" s="23" t="s">
        <v>73</v>
      </c>
      <c r="C210" s="97" t="s">
        <v>301</v>
      </c>
      <c r="D210" s="49" t="str">
        <f>IF('Overview results'!I32="","ND",'Overview results'!I32)</f>
        <v>ND</v>
      </c>
      <c r="E210" t="s">
        <v>8</v>
      </c>
    </row>
    <row r="211" spans="1:7" x14ac:dyDescent="0.3">
      <c r="A211" s="23" t="s">
        <v>10</v>
      </c>
      <c r="B211" s="23" t="s">
        <v>73</v>
      </c>
      <c r="C211" s="97" t="s">
        <v>210</v>
      </c>
      <c r="D211" s="49" t="str">
        <f>IF('Overview results'!I33="","ND",'Overview results'!I33)</f>
        <v>ND</v>
      </c>
      <c r="E211" t="s">
        <v>8</v>
      </c>
    </row>
    <row r="212" spans="1:7" x14ac:dyDescent="0.3">
      <c r="A212" s="23" t="s">
        <v>10</v>
      </c>
      <c r="B212" s="23" t="s">
        <v>73</v>
      </c>
      <c r="C212" t="s">
        <v>302</v>
      </c>
      <c r="D212" s="49" t="str">
        <f>IF('Overview results'!I21="","ND",'Overview results'!I21)</f>
        <v>ND</v>
      </c>
      <c r="E212" t="s">
        <v>9</v>
      </c>
    </row>
    <row r="213" spans="1:7" x14ac:dyDescent="0.3">
      <c r="A213" s="23" t="s">
        <v>10</v>
      </c>
      <c r="B213" s="23" t="s">
        <v>73</v>
      </c>
      <c r="C213" t="s">
        <v>206</v>
      </c>
      <c r="D213" s="49" t="str">
        <f>IF('Overview results'!I22="","ND",'Overview results'!I22)</f>
        <v>ND</v>
      </c>
      <c r="E213" t="s">
        <v>9</v>
      </c>
    </row>
    <row r="214" spans="1:7" x14ac:dyDescent="0.3">
      <c r="A214" s="23" t="s">
        <v>10</v>
      </c>
      <c r="B214" s="23" t="s">
        <v>73</v>
      </c>
      <c r="C214" s="97" t="s">
        <v>209</v>
      </c>
      <c r="D214" s="49" t="str">
        <f>IF('Overview results'!I28="","ND",'Overview results'!I28)</f>
        <v>ND</v>
      </c>
      <c r="E214" t="s">
        <v>9</v>
      </c>
      <c r="F214" s="22"/>
      <c r="G214" s="22"/>
    </row>
    <row r="215" spans="1:7" x14ac:dyDescent="0.3">
      <c r="A215" s="23" t="s">
        <v>10</v>
      </c>
      <c r="B215" s="23" t="s">
        <v>73</v>
      </c>
      <c r="C215" s="23" t="s">
        <v>177</v>
      </c>
      <c r="D215" s="49" t="str">
        <f>IF('Overview results'!I16="","ND",'Overview results'!I16)</f>
        <v>ND</v>
      </c>
      <c r="E215" t="s">
        <v>98</v>
      </c>
    </row>
    <row r="216" spans="1:7" x14ac:dyDescent="0.3">
      <c r="A216" s="23" t="s">
        <v>10</v>
      </c>
      <c r="B216" s="23" t="s">
        <v>73</v>
      </c>
      <c r="C216" s="23" t="s">
        <v>178</v>
      </c>
      <c r="D216" s="49" t="str">
        <f>IF('Overview results'!I15="","ND",'Overview results'!I15)</f>
        <v>ND</v>
      </c>
      <c r="E216" t="s">
        <v>99</v>
      </c>
    </row>
    <row r="217" spans="1:7" x14ac:dyDescent="0.3">
      <c r="A217" s="23" t="s">
        <v>10</v>
      </c>
      <c r="B217" s="23" t="s">
        <v>73</v>
      </c>
      <c r="C217" s="23" t="s">
        <v>179</v>
      </c>
      <c r="D217" s="49" t="str">
        <f>IF('Overview results'!I14="","ND",'Overview results'!I14)</f>
        <v>ND</v>
      </c>
      <c r="E217" t="s">
        <v>100</v>
      </c>
    </row>
    <row r="218" spans="1:7" x14ac:dyDescent="0.3">
      <c r="A218" s="23" t="s">
        <v>10</v>
      </c>
      <c r="B218" s="23" t="s">
        <v>73</v>
      </c>
      <c r="C218" s="97" t="s">
        <v>194</v>
      </c>
      <c r="D218" s="49" t="str">
        <f>IF('Overview results'!I37="","ND",'Overview results'!I37)</f>
        <v>ND</v>
      </c>
      <c r="E218" t="s">
        <v>9</v>
      </c>
    </row>
    <row r="219" spans="1:7" x14ac:dyDescent="0.3">
      <c r="A219" s="23" t="s">
        <v>10</v>
      </c>
      <c r="B219" s="23" t="s">
        <v>73</v>
      </c>
      <c r="C219" s="97" t="s">
        <v>195</v>
      </c>
      <c r="D219" s="49" t="str">
        <f>IF('Overview results'!I38="","ND",'Overview results'!I38)</f>
        <v>ND</v>
      </c>
      <c r="E219" t="s">
        <v>9</v>
      </c>
    </row>
    <row r="220" spans="1:7" x14ac:dyDescent="0.3">
      <c r="A220" s="23" t="s">
        <v>10</v>
      </c>
      <c r="B220" s="23" t="s">
        <v>73</v>
      </c>
      <c r="C220" s="97" t="s">
        <v>197</v>
      </c>
      <c r="D220" s="49" t="str">
        <f>IF('Overview results'!I31="","ND",'Overview results'!I31)</f>
        <v>ND</v>
      </c>
      <c r="E220" t="s">
        <v>8</v>
      </c>
    </row>
    <row r="221" spans="1:7" x14ac:dyDescent="0.3">
      <c r="A221" s="23" t="s">
        <v>10</v>
      </c>
      <c r="B221" s="23" t="s">
        <v>73</v>
      </c>
      <c r="C221" s="23" t="s">
        <v>181</v>
      </c>
      <c r="D221" s="49" t="str">
        <f>IF('Overview results'!I10="","ND",'Overview results'!I10)</f>
        <v>ND</v>
      </c>
      <c r="E221" t="s">
        <v>101</v>
      </c>
    </row>
    <row r="222" spans="1:7" x14ac:dyDescent="0.3">
      <c r="A222" s="23" t="s">
        <v>10</v>
      </c>
      <c r="B222" s="23" t="s">
        <v>73</v>
      </c>
      <c r="C222" s="23" t="s">
        <v>182</v>
      </c>
      <c r="D222" s="49" t="str">
        <f>IF('Overview results'!I9="","ND",'Overview results'!I9)</f>
        <v>ND</v>
      </c>
      <c r="E222" t="s">
        <v>101</v>
      </c>
    </row>
    <row r="223" spans="1:7" x14ac:dyDescent="0.3">
      <c r="A223" s="23" t="s">
        <v>10</v>
      </c>
      <c r="B223" s="23" t="s">
        <v>73</v>
      </c>
      <c r="C223" s="23" t="s">
        <v>183</v>
      </c>
      <c r="D223" s="49" t="str">
        <f>IF('Overview results'!I11="","ND",'Overview results'!I11)</f>
        <v>ND</v>
      </c>
      <c r="E223" t="s">
        <v>101</v>
      </c>
    </row>
    <row r="224" spans="1:7" x14ac:dyDescent="0.3">
      <c r="A224" s="23" t="s">
        <v>10</v>
      </c>
      <c r="B224" s="23" t="s">
        <v>73</v>
      </c>
      <c r="C224" s="97" t="s">
        <v>193</v>
      </c>
      <c r="D224" s="49" t="str">
        <f>IF('Overview results'!I34="","ND",'Overview results'!I34)</f>
        <v>ND</v>
      </c>
      <c r="E224" t="s">
        <v>8</v>
      </c>
    </row>
    <row r="225" spans="1:8" x14ac:dyDescent="0.3">
      <c r="A225" s="23" t="s">
        <v>10</v>
      </c>
      <c r="B225" s="23" t="s">
        <v>73</v>
      </c>
      <c r="C225" s="97" t="s">
        <v>201</v>
      </c>
      <c r="D225" s="49" t="str">
        <f>IF('Overview results'!I29="","ND",'Overview results'!I29)</f>
        <v>ND</v>
      </c>
      <c r="E225" t="s">
        <v>9</v>
      </c>
    </row>
    <row r="226" spans="1:8" x14ac:dyDescent="0.3">
      <c r="A226" s="23" t="s">
        <v>10</v>
      </c>
      <c r="B226" s="23" t="s">
        <v>73</v>
      </c>
      <c r="C226" t="s">
        <v>303</v>
      </c>
      <c r="D226" s="49" t="str">
        <f>IF('Overview results'!I24="","ND",'Overview results'!I24)</f>
        <v>ND</v>
      </c>
      <c r="E226" t="s">
        <v>9</v>
      </c>
    </row>
    <row r="227" spans="1:8" x14ac:dyDescent="0.3">
      <c r="A227" s="23" t="s">
        <v>10</v>
      </c>
      <c r="B227" s="23" t="s">
        <v>73</v>
      </c>
      <c r="C227" t="s">
        <v>203</v>
      </c>
      <c r="D227" s="49" t="str">
        <f>IF('Overview results'!I25="","ND",'Overview results'!I25)</f>
        <v>ND</v>
      </c>
      <c r="E227" t="s">
        <v>9</v>
      </c>
    </row>
    <row r="228" spans="1:8" x14ac:dyDescent="0.3">
      <c r="A228" s="23" t="s">
        <v>10</v>
      </c>
      <c r="B228" s="23" t="s">
        <v>73</v>
      </c>
      <c r="C228" s="23" t="s">
        <v>175</v>
      </c>
      <c r="D228" s="49" t="str">
        <f>IF('Overview results'!I19="","ND",'Overview results'!I19)</f>
        <v>ND</v>
      </c>
      <c r="E228" t="s">
        <v>9</v>
      </c>
    </row>
    <row r="229" spans="1:8" x14ac:dyDescent="0.3">
      <c r="A229" s="23" t="s">
        <v>10</v>
      </c>
      <c r="B229" s="23" t="s">
        <v>73</v>
      </c>
      <c r="C229" s="23" t="s">
        <v>174</v>
      </c>
      <c r="D229" s="49" t="str">
        <f>IF('Overview results'!I18="","ND",'Overview results'!I18)</f>
        <v>ND</v>
      </c>
      <c r="E229" t="s">
        <v>102</v>
      </c>
    </row>
    <row r="230" spans="1:8" x14ac:dyDescent="0.3">
      <c r="A230" s="23" t="s">
        <v>10</v>
      </c>
      <c r="B230" s="23" t="s">
        <v>73</v>
      </c>
      <c r="C230" s="97" t="s">
        <v>185</v>
      </c>
      <c r="D230" s="49" t="str">
        <f>IF('Overview results'!I42="","ND",'Overview results'!I42)</f>
        <v>ND</v>
      </c>
      <c r="E230" t="s">
        <v>81</v>
      </c>
    </row>
    <row r="231" spans="1:8" x14ac:dyDescent="0.3">
      <c r="A231" s="23" t="s">
        <v>10</v>
      </c>
      <c r="B231" s="23" t="s">
        <v>73</v>
      </c>
      <c r="C231" s="97" t="s">
        <v>186</v>
      </c>
      <c r="D231" s="49" t="str">
        <f>IF('Overview results'!I43="","ND",'Overview results'!I43)</f>
        <v>ND</v>
      </c>
      <c r="E231" t="s">
        <v>81</v>
      </c>
      <c r="F231" s="22"/>
    </row>
    <row r="232" spans="1:8" x14ac:dyDescent="0.3">
      <c r="A232" s="23" t="s">
        <v>10</v>
      </c>
      <c r="B232" s="23" t="s">
        <v>73</v>
      </c>
      <c r="C232" s="97" t="s">
        <v>180</v>
      </c>
      <c r="D232" s="49" t="str">
        <f>IF('Overview results'!I41="","ND",'Overview results'!I41)</f>
        <v>ND</v>
      </c>
      <c r="E232" t="s">
        <v>80</v>
      </c>
    </row>
    <row r="233" spans="1:8" x14ac:dyDescent="0.3">
      <c r="A233" s="23" t="s">
        <v>10</v>
      </c>
      <c r="B233" s="23" t="s">
        <v>73</v>
      </c>
      <c r="C233" s="97" t="s">
        <v>187</v>
      </c>
      <c r="D233" s="49" t="str">
        <f>IF('Overview results'!I40="","ND",'Overview results'!I40)</f>
        <v>ND</v>
      </c>
      <c r="E233" t="s">
        <v>103</v>
      </c>
    </row>
    <row r="234" spans="1:8" x14ac:dyDescent="0.3">
      <c r="A234" s="23" t="s">
        <v>10</v>
      </c>
      <c r="B234" s="23" t="s">
        <v>73</v>
      </c>
      <c r="C234" s="97" t="s">
        <v>304</v>
      </c>
      <c r="D234" s="49" t="str">
        <f>IF('Overview results'!I44="","ND",'Overview results'!I44)</f>
        <v>ND</v>
      </c>
      <c r="E234" t="s">
        <v>104</v>
      </c>
    </row>
    <row r="235" spans="1:8" x14ac:dyDescent="0.3">
      <c r="A235" s="23" t="s">
        <v>10</v>
      </c>
      <c r="B235" s="23" t="s">
        <v>73</v>
      </c>
      <c r="C235" s="97" t="s">
        <v>189</v>
      </c>
      <c r="D235" s="49" t="str">
        <f>IF('Overview results'!I39="","ND",'Overview results'!I39)</f>
        <v>ND</v>
      </c>
      <c r="E235" t="s">
        <v>105</v>
      </c>
    </row>
    <row r="236" spans="1:8" x14ac:dyDescent="0.3">
      <c r="A236" s="23" t="s">
        <v>10</v>
      </c>
      <c r="B236" s="23" t="s">
        <v>73</v>
      </c>
      <c r="C236" s="97" t="s">
        <v>198</v>
      </c>
      <c r="D236" s="49" t="str">
        <f>IF('Overview results'!I36="","ND",'Overview results'!I36)</f>
        <v>ND</v>
      </c>
      <c r="E236" t="s">
        <v>8</v>
      </c>
    </row>
    <row r="237" spans="1:8" x14ac:dyDescent="0.3">
      <c r="A237" s="23" t="s">
        <v>10</v>
      </c>
      <c r="B237" s="23" t="s">
        <v>73</v>
      </c>
      <c r="C237" s="97" t="s">
        <v>199</v>
      </c>
      <c r="D237" s="49" t="str">
        <f>IF('Overview results'!I35="","ND",'Overview results'!I35)</f>
        <v>ND</v>
      </c>
      <c r="E237" t="s">
        <v>8</v>
      </c>
    </row>
    <row r="238" spans="1:8" x14ac:dyDescent="0.3">
      <c r="A238" s="23" t="s">
        <v>10</v>
      </c>
      <c r="B238" s="23" t="s">
        <v>73</v>
      </c>
      <c r="C238" s="23" t="s">
        <v>305</v>
      </c>
      <c r="D238" s="49" t="str">
        <f>IF('Overview results'!I13="","ND",'Overview results'!I13)</f>
        <v>ND</v>
      </c>
      <c r="E238" t="s">
        <v>106</v>
      </c>
    </row>
    <row r="239" spans="1:8" x14ac:dyDescent="0.3">
      <c r="A239" s="23" t="s">
        <v>10</v>
      </c>
      <c r="B239" s="23" t="s">
        <v>73</v>
      </c>
      <c r="C239" s="97" t="s">
        <v>306</v>
      </c>
      <c r="D239" s="49" t="str">
        <f>IF('Overview results'!I20="","ND",'Overview results'!I20)</f>
        <v>ND</v>
      </c>
      <c r="E239" t="s">
        <v>107</v>
      </c>
    </row>
    <row r="240" spans="1:8" x14ac:dyDescent="0.3">
      <c r="A240" s="23" t="s">
        <v>3</v>
      </c>
      <c r="B240" s="50" t="str">
        <f>'Overview results'!$P$6</f>
        <v>Landfill</v>
      </c>
      <c r="C240" s="23" t="s">
        <v>300</v>
      </c>
      <c r="D240" s="49" t="str">
        <f>IF('Overview results'!P12="","ND",'Overview results'!P12)</f>
        <v>ND</v>
      </c>
      <c r="E240" t="s">
        <v>96</v>
      </c>
      <c r="G240" s="22"/>
      <c r="H240" s="22"/>
    </row>
    <row r="241" spans="1:8" x14ac:dyDescent="0.3">
      <c r="A241" s="23" t="s">
        <v>3</v>
      </c>
      <c r="B241" s="50" t="str">
        <f>'Overview results'!$P$6</f>
        <v>Landfill</v>
      </c>
      <c r="C241" s="23" t="s">
        <v>190</v>
      </c>
      <c r="D241" s="49" t="str">
        <f>IF('Overview results'!P17="","ND",'Overview results'!P17)</f>
        <v>ND</v>
      </c>
      <c r="E241" t="s">
        <v>97</v>
      </c>
    </row>
    <row r="242" spans="1:8" x14ac:dyDescent="0.3">
      <c r="A242" s="23" t="s">
        <v>3</v>
      </c>
      <c r="B242" s="50" t="str">
        <f>'Overview results'!$P$6</f>
        <v>Landfill</v>
      </c>
      <c r="C242" s="97" t="s">
        <v>208</v>
      </c>
      <c r="D242" s="49" t="str">
        <f>IF('Overview results'!P27="","ND",'Overview results'!P27)</f>
        <v>ND</v>
      </c>
      <c r="E242" t="s">
        <v>8</v>
      </c>
    </row>
    <row r="243" spans="1:8" x14ac:dyDescent="0.3">
      <c r="A243" s="23" t="s">
        <v>3</v>
      </c>
      <c r="B243" s="50" t="str">
        <f>'Overview results'!$P$6</f>
        <v>Landfill</v>
      </c>
      <c r="C243" s="97" t="s">
        <v>196</v>
      </c>
      <c r="D243" s="49" t="str">
        <f>IF('Overview results'!P30="","ND",'Overview results'!P30)</f>
        <v>ND</v>
      </c>
      <c r="E243" t="s">
        <v>37</v>
      </c>
    </row>
    <row r="244" spans="1:8" x14ac:dyDescent="0.3">
      <c r="A244" s="23" t="s">
        <v>3</v>
      </c>
      <c r="B244" s="50" t="str">
        <f>'Overview results'!$P$6</f>
        <v>Landfill</v>
      </c>
      <c r="C244" s="97" t="s">
        <v>301</v>
      </c>
      <c r="D244" s="49" t="str">
        <f>IF('Overview results'!P32="","ND",'Overview results'!P32)</f>
        <v>ND</v>
      </c>
      <c r="E244" t="s">
        <v>8</v>
      </c>
    </row>
    <row r="245" spans="1:8" x14ac:dyDescent="0.3">
      <c r="A245" s="23" t="s">
        <v>3</v>
      </c>
      <c r="B245" s="50" t="str">
        <f>'Overview results'!$P$6</f>
        <v>Landfill</v>
      </c>
      <c r="C245" s="97" t="s">
        <v>210</v>
      </c>
      <c r="D245" s="49" t="str">
        <f>IF('Overview results'!P33="","ND",'Overview results'!P33)</f>
        <v>ND</v>
      </c>
      <c r="E245" t="s">
        <v>8</v>
      </c>
    </row>
    <row r="246" spans="1:8" x14ac:dyDescent="0.3">
      <c r="A246" s="23" t="s">
        <v>3</v>
      </c>
      <c r="B246" s="50" t="str">
        <f>'Overview results'!$P$6</f>
        <v>Landfill</v>
      </c>
      <c r="C246" t="s">
        <v>302</v>
      </c>
      <c r="D246" s="49" t="str">
        <f>IF('Overview results'!P21="","ND",'Overview results'!P21)</f>
        <v>ND</v>
      </c>
      <c r="E246" t="s">
        <v>9</v>
      </c>
    </row>
    <row r="247" spans="1:8" x14ac:dyDescent="0.3">
      <c r="A247" s="23" t="s">
        <v>3</v>
      </c>
      <c r="B247" s="50" t="str">
        <f>'Overview results'!$P$6</f>
        <v>Landfill</v>
      </c>
      <c r="C247" t="s">
        <v>206</v>
      </c>
      <c r="D247" s="49" t="str">
        <f>IF('Overview results'!P22="","ND",'Overview results'!P22)</f>
        <v>ND</v>
      </c>
      <c r="E247" t="s">
        <v>9</v>
      </c>
    </row>
    <row r="248" spans="1:8" x14ac:dyDescent="0.3">
      <c r="A248" s="23" t="s">
        <v>3</v>
      </c>
      <c r="B248" s="50" t="str">
        <f>'Overview results'!$P$6</f>
        <v>Landfill</v>
      </c>
      <c r="C248" s="97" t="s">
        <v>209</v>
      </c>
      <c r="D248" s="49" t="str">
        <f>IF('Overview results'!P28="","ND",'Overview results'!P28)</f>
        <v>ND</v>
      </c>
      <c r="E248" t="s">
        <v>9</v>
      </c>
    </row>
    <row r="249" spans="1:8" x14ac:dyDescent="0.3">
      <c r="A249" s="23" t="s">
        <v>3</v>
      </c>
      <c r="B249" s="50" t="str">
        <f>'Overview results'!$P$6</f>
        <v>Landfill</v>
      </c>
      <c r="C249" s="23" t="s">
        <v>177</v>
      </c>
      <c r="D249" s="49" t="str">
        <f>IF('Overview results'!P16="","ND",'Overview results'!P16)</f>
        <v>ND</v>
      </c>
      <c r="E249" t="s">
        <v>98</v>
      </c>
    </row>
    <row r="250" spans="1:8" x14ac:dyDescent="0.3">
      <c r="A250" s="23" t="s">
        <v>3</v>
      </c>
      <c r="B250" s="50" t="str">
        <f>'Overview results'!$P$6</f>
        <v>Landfill</v>
      </c>
      <c r="C250" s="23" t="s">
        <v>178</v>
      </c>
      <c r="D250" s="49" t="str">
        <f>IF('Overview results'!P15="","ND",'Overview results'!P15)</f>
        <v>ND</v>
      </c>
      <c r="E250" t="s">
        <v>99</v>
      </c>
    </row>
    <row r="251" spans="1:8" x14ac:dyDescent="0.3">
      <c r="A251" s="23" t="s">
        <v>3</v>
      </c>
      <c r="B251" s="50" t="str">
        <f>'Overview results'!$P$6</f>
        <v>Landfill</v>
      </c>
      <c r="C251" s="23" t="s">
        <v>179</v>
      </c>
      <c r="D251" s="49" t="str">
        <f>IF('Overview results'!P14="","ND",'Overview results'!P14)</f>
        <v>ND</v>
      </c>
      <c r="E251" t="s">
        <v>100</v>
      </c>
    </row>
    <row r="252" spans="1:8" x14ac:dyDescent="0.3">
      <c r="A252" s="23" t="s">
        <v>3</v>
      </c>
      <c r="B252" s="50" t="str">
        <f>'Overview results'!$P$6</f>
        <v>Landfill</v>
      </c>
      <c r="C252" s="97" t="s">
        <v>194</v>
      </c>
      <c r="D252" s="49" t="str">
        <f>IF('Overview results'!P37="","ND",'Overview results'!P37)</f>
        <v>ND</v>
      </c>
      <c r="E252" t="s">
        <v>9</v>
      </c>
    </row>
    <row r="253" spans="1:8" x14ac:dyDescent="0.3">
      <c r="A253" s="23" t="s">
        <v>3</v>
      </c>
      <c r="B253" s="50" t="str">
        <f>'Overview results'!$P$6</f>
        <v>Landfill</v>
      </c>
      <c r="C253" s="97" t="s">
        <v>195</v>
      </c>
      <c r="D253" s="49" t="str">
        <f>IF('Overview results'!P38="","ND",'Overview results'!P38)</f>
        <v>ND</v>
      </c>
      <c r="E253" t="s">
        <v>9</v>
      </c>
    </row>
    <row r="254" spans="1:8" x14ac:dyDescent="0.3">
      <c r="A254" s="23" t="s">
        <v>3</v>
      </c>
      <c r="B254" s="50" t="str">
        <f>'Overview results'!$P$6</f>
        <v>Landfill</v>
      </c>
      <c r="C254" s="97" t="s">
        <v>197</v>
      </c>
      <c r="D254" s="49" t="str">
        <f>IF('Overview results'!P31="","ND",'Overview results'!P31)</f>
        <v>ND</v>
      </c>
      <c r="E254" t="s">
        <v>8</v>
      </c>
    </row>
    <row r="255" spans="1:8" x14ac:dyDescent="0.3">
      <c r="A255" s="23" t="s">
        <v>3</v>
      </c>
      <c r="B255" s="50" t="str">
        <f>'Overview results'!$P$6</f>
        <v>Landfill</v>
      </c>
      <c r="C255" s="23" t="s">
        <v>181</v>
      </c>
      <c r="D255" s="49" t="str">
        <f>IF('Overview results'!P10="","ND",'Overview results'!P10)</f>
        <v>ND</v>
      </c>
      <c r="E255" t="s">
        <v>101</v>
      </c>
    </row>
    <row r="256" spans="1:8" x14ac:dyDescent="0.3">
      <c r="A256" s="23" t="s">
        <v>3</v>
      </c>
      <c r="B256" s="50" t="str">
        <f>'Overview results'!$P$6</f>
        <v>Landfill</v>
      </c>
      <c r="C256" s="23" t="s">
        <v>182</v>
      </c>
      <c r="D256" s="49" t="str">
        <f>IF('Overview results'!P9="","ND",'Overview results'!P9)</f>
        <v>ND</v>
      </c>
      <c r="E256" t="s">
        <v>101</v>
      </c>
      <c r="H256" s="22"/>
    </row>
    <row r="257" spans="1:5" x14ac:dyDescent="0.3">
      <c r="A257" s="23" t="s">
        <v>3</v>
      </c>
      <c r="B257" s="50" t="str">
        <f>'Overview results'!$P$6</f>
        <v>Landfill</v>
      </c>
      <c r="C257" s="23" t="s">
        <v>183</v>
      </c>
      <c r="D257" s="49" t="str">
        <f>IF('Overview results'!P11="","ND",'Overview results'!P11)</f>
        <v>ND</v>
      </c>
      <c r="E257" t="s">
        <v>101</v>
      </c>
    </row>
    <row r="258" spans="1:5" x14ac:dyDescent="0.3">
      <c r="A258" s="23" t="s">
        <v>3</v>
      </c>
      <c r="B258" s="50" t="str">
        <f>'Overview results'!$P$6</f>
        <v>Landfill</v>
      </c>
      <c r="C258" s="97" t="s">
        <v>193</v>
      </c>
      <c r="D258" s="49" t="str">
        <f>IF('Overview results'!P34="","ND",'Overview results'!P34)</f>
        <v>ND</v>
      </c>
      <c r="E258" t="s">
        <v>8</v>
      </c>
    </row>
    <row r="259" spans="1:5" x14ac:dyDescent="0.3">
      <c r="A259" s="23" t="s">
        <v>3</v>
      </c>
      <c r="B259" s="50" t="str">
        <f>'Overview results'!$P$6</f>
        <v>Landfill</v>
      </c>
      <c r="C259" s="97" t="s">
        <v>201</v>
      </c>
      <c r="D259" s="49" t="str">
        <f>IF('Overview results'!P29="","ND",'Overview results'!P29)</f>
        <v>ND</v>
      </c>
      <c r="E259" t="s">
        <v>9</v>
      </c>
    </row>
    <row r="260" spans="1:5" x14ac:dyDescent="0.3">
      <c r="A260" s="23" t="s">
        <v>3</v>
      </c>
      <c r="B260" s="50" t="str">
        <f>'Overview results'!$P$6</f>
        <v>Landfill</v>
      </c>
      <c r="C260" t="s">
        <v>303</v>
      </c>
      <c r="D260" s="49" t="str">
        <f>IF('Overview results'!P24="","ND",'Overview results'!P24)</f>
        <v>ND</v>
      </c>
      <c r="E260" t="s">
        <v>9</v>
      </c>
    </row>
    <row r="261" spans="1:5" x14ac:dyDescent="0.3">
      <c r="A261" s="23" t="s">
        <v>3</v>
      </c>
      <c r="B261" s="50" t="str">
        <f>'Overview results'!$P$6</f>
        <v>Landfill</v>
      </c>
      <c r="C261" t="s">
        <v>203</v>
      </c>
      <c r="D261" s="49" t="str">
        <f>IF('Overview results'!P25="","ND",'Overview results'!P25)</f>
        <v>ND</v>
      </c>
      <c r="E261" t="s">
        <v>9</v>
      </c>
    </row>
    <row r="262" spans="1:5" x14ac:dyDescent="0.3">
      <c r="A262" s="23" t="s">
        <v>3</v>
      </c>
      <c r="B262" s="50" t="str">
        <f>'Overview results'!$P$6</f>
        <v>Landfill</v>
      </c>
      <c r="C262" s="23" t="s">
        <v>175</v>
      </c>
      <c r="D262" s="49" t="str">
        <f>IF('Overview results'!P19="","ND",'Overview results'!P19)</f>
        <v>ND</v>
      </c>
      <c r="E262" t="s">
        <v>9</v>
      </c>
    </row>
    <row r="263" spans="1:5" x14ac:dyDescent="0.3">
      <c r="A263" s="23" t="s">
        <v>3</v>
      </c>
      <c r="B263" s="50" t="str">
        <f>'Overview results'!$P$6</f>
        <v>Landfill</v>
      </c>
      <c r="C263" s="23" t="s">
        <v>174</v>
      </c>
      <c r="D263" s="49" t="str">
        <f>IF('Overview results'!P18="","ND",'Overview results'!P18)</f>
        <v>ND</v>
      </c>
      <c r="E263" t="s">
        <v>102</v>
      </c>
    </row>
    <row r="264" spans="1:5" x14ac:dyDescent="0.3">
      <c r="A264" s="23" t="s">
        <v>3</v>
      </c>
      <c r="B264" s="50" t="str">
        <f>'Overview results'!$P$6</f>
        <v>Landfill</v>
      </c>
      <c r="C264" s="97" t="s">
        <v>185</v>
      </c>
      <c r="D264" s="49" t="str">
        <f>IF('Overview results'!P42="","ND",'Overview results'!P42)</f>
        <v>ND</v>
      </c>
      <c r="E264" t="s">
        <v>81</v>
      </c>
    </row>
    <row r="265" spans="1:5" x14ac:dyDescent="0.3">
      <c r="A265" s="23" t="s">
        <v>3</v>
      </c>
      <c r="B265" s="50" t="str">
        <f>'Overview results'!$P$6</f>
        <v>Landfill</v>
      </c>
      <c r="C265" s="97" t="s">
        <v>186</v>
      </c>
      <c r="D265" s="49" t="str">
        <f>IF('Overview results'!P43="","ND",'Overview results'!P43)</f>
        <v>ND</v>
      </c>
      <c r="E265" t="s">
        <v>81</v>
      </c>
    </row>
    <row r="266" spans="1:5" x14ac:dyDescent="0.3">
      <c r="A266" s="23" t="s">
        <v>3</v>
      </c>
      <c r="B266" s="50" t="str">
        <f>'Overview results'!$P$6</f>
        <v>Landfill</v>
      </c>
      <c r="C266" s="97" t="s">
        <v>180</v>
      </c>
      <c r="D266" s="49" t="str">
        <f>IF('Overview results'!P41="","ND",'Overview results'!P41)</f>
        <v>ND</v>
      </c>
      <c r="E266" t="s">
        <v>80</v>
      </c>
    </row>
    <row r="267" spans="1:5" x14ac:dyDescent="0.3">
      <c r="A267" s="23" t="s">
        <v>3</v>
      </c>
      <c r="B267" s="50" t="str">
        <f>'Overview results'!$P$6</f>
        <v>Landfill</v>
      </c>
      <c r="C267" s="97" t="s">
        <v>187</v>
      </c>
      <c r="D267" s="49" t="str">
        <f>IF('Overview results'!P40="","ND",'Overview results'!P40)</f>
        <v>ND</v>
      </c>
      <c r="E267" t="s">
        <v>103</v>
      </c>
    </row>
    <row r="268" spans="1:5" x14ac:dyDescent="0.3">
      <c r="A268" s="23" t="s">
        <v>3</v>
      </c>
      <c r="B268" s="50" t="str">
        <f>'Overview results'!$P$6</f>
        <v>Landfill</v>
      </c>
      <c r="C268" s="97" t="s">
        <v>304</v>
      </c>
      <c r="D268" s="49" t="str">
        <f>IF('Overview results'!P44="","ND",'Overview results'!P44)</f>
        <v>ND</v>
      </c>
      <c r="E268" t="s">
        <v>104</v>
      </c>
    </row>
    <row r="269" spans="1:5" x14ac:dyDescent="0.3">
      <c r="A269" s="23" t="s">
        <v>3</v>
      </c>
      <c r="B269" s="50" t="str">
        <f>'Overview results'!$P$6</f>
        <v>Landfill</v>
      </c>
      <c r="C269" s="97" t="s">
        <v>189</v>
      </c>
      <c r="D269" s="49" t="str">
        <f>IF('Overview results'!P39="","ND",'Overview results'!P39)</f>
        <v>ND</v>
      </c>
      <c r="E269" t="s">
        <v>105</v>
      </c>
    </row>
    <row r="270" spans="1:5" x14ac:dyDescent="0.3">
      <c r="A270" s="23" t="s">
        <v>3</v>
      </c>
      <c r="B270" s="50" t="str">
        <f>'Overview results'!$P$6</f>
        <v>Landfill</v>
      </c>
      <c r="C270" s="97" t="s">
        <v>198</v>
      </c>
      <c r="D270" s="49" t="str">
        <f>IF('Overview results'!P36="","ND",'Overview results'!P36)</f>
        <v>ND</v>
      </c>
      <c r="E270" t="s">
        <v>8</v>
      </c>
    </row>
    <row r="271" spans="1:5" x14ac:dyDescent="0.3">
      <c r="A271" s="23" t="s">
        <v>3</v>
      </c>
      <c r="B271" s="50" t="str">
        <f>'Overview results'!$P$6</f>
        <v>Landfill</v>
      </c>
      <c r="C271" s="97" t="s">
        <v>199</v>
      </c>
      <c r="D271" s="49" t="str">
        <f>IF('Overview results'!P35="","ND",'Overview results'!P35)</f>
        <v>ND</v>
      </c>
      <c r="E271" t="s">
        <v>8</v>
      </c>
    </row>
    <row r="272" spans="1:5" x14ac:dyDescent="0.3">
      <c r="A272" s="23" t="s">
        <v>3</v>
      </c>
      <c r="B272" s="50" t="str">
        <f>'Overview results'!$P$6</f>
        <v>Landfill</v>
      </c>
      <c r="C272" s="23" t="s">
        <v>305</v>
      </c>
      <c r="D272" s="49" t="str">
        <f>IF('Overview results'!P13="","ND",'Overview results'!P13)</f>
        <v>ND</v>
      </c>
      <c r="E272" t="s">
        <v>106</v>
      </c>
    </row>
    <row r="273" spans="1:8" x14ac:dyDescent="0.3">
      <c r="A273" s="23" t="s">
        <v>3</v>
      </c>
      <c r="B273" s="50" t="str">
        <f>'Overview results'!$P$6</f>
        <v>Landfill</v>
      </c>
      <c r="C273" s="97" t="s">
        <v>306</v>
      </c>
      <c r="D273" s="49" t="str">
        <f>IF('Overview results'!P20="","ND",'Overview results'!P20)</f>
        <v>ND</v>
      </c>
      <c r="E273" t="s">
        <v>107</v>
      </c>
    </row>
    <row r="274" spans="1:8" x14ac:dyDescent="0.3">
      <c r="A274" s="23" t="s">
        <v>3</v>
      </c>
      <c r="B274" s="50" t="str">
        <f>'Overview results'!$W$6</f>
        <v>Recycling</v>
      </c>
      <c r="C274" s="23" t="s">
        <v>300</v>
      </c>
      <c r="D274" s="49" t="str">
        <f>IF('Overview results'!W12="","ND",'Overview results'!W12)</f>
        <v>ND</v>
      </c>
      <c r="E274" t="s">
        <v>96</v>
      </c>
      <c r="G274" s="22"/>
      <c r="H274" s="22"/>
    </row>
    <row r="275" spans="1:8" x14ac:dyDescent="0.3">
      <c r="A275" s="23" t="s">
        <v>3</v>
      </c>
      <c r="B275" s="50" t="str">
        <f>'Overview results'!$W$6</f>
        <v>Recycling</v>
      </c>
      <c r="C275" s="23" t="s">
        <v>190</v>
      </c>
      <c r="D275" s="49" t="str">
        <f>IF('Overview results'!W17="","ND",'Overview results'!W17)</f>
        <v>ND</v>
      </c>
      <c r="E275" t="s">
        <v>97</v>
      </c>
    </row>
    <row r="276" spans="1:8" x14ac:dyDescent="0.3">
      <c r="A276" s="23" t="s">
        <v>3</v>
      </c>
      <c r="B276" s="50" t="str">
        <f>'Overview results'!$W$6</f>
        <v>Recycling</v>
      </c>
      <c r="C276" s="97" t="s">
        <v>208</v>
      </c>
      <c r="D276" s="49" t="str">
        <f>IF('Overview results'!W27="","ND",'Overview results'!W27)</f>
        <v>ND</v>
      </c>
      <c r="E276" t="s">
        <v>8</v>
      </c>
    </row>
    <row r="277" spans="1:8" x14ac:dyDescent="0.3">
      <c r="A277" s="23" t="s">
        <v>3</v>
      </c>
      <c r="B277" s="50" t="str">
        <f>'Overview results'!$W$6</f>
        <v>Recycling</v>
      </c>
      <c r="C277" s="97" t="s">
        <v>196</v>
      </c>
      <c r="D277" s="49" t="str">
        <f>IF('Overview results'!W30="","ND",'Overview results'!W30)</f>
        <v>ND</v>
      </c>
      <c r="E277" t="s">
        <v>37</v>
      </c>
    </row>
    <row r="278" spans="1:8" x14ac:dyDescent="0.3">
      <c r="A278" s="23" t="s">
        <v>3</v>
      </c>
      <c r="B278" s="50" t="str">
        <f>'Overview results'!$W$6</f>
        <v>Recycling</v>
      </c>
      <c r="C278" s="97" t="s">
        <v>301</v>
      </c>
      <c r="D278" s="49" t="str">
        <f>IF('Overview results'!W32="","ND",'Overview results'!W32)</f>
        <v>ND</v>
      </c>
      <c r="E278" t="s">
        <v>8</v>
      </c>
    </row>
    <row r="279" spans="1:8" x14ac:dyDescent="0.3">
      <c r="A279" s="23" t="s">
        <v>3</v>
      </c>
      <c r="B279" s="50" t="str">
        <f>'Overview results'!$W$6</f>
        <v>Recycling</v>
      </c>
      <c r="C279" s="97" t="s">
        <v>210</v>
      </c>
      <c r="D279" s="49" t="str">
        <f>IF('Overview results'!W33="","ND",'Overview results'!W33)</f>
        <v>ND</v>
      </c>
      <c r="E279" t="s">
        <v>8</v>
      </c>
    </row>
    <row r="280" spans="1:8" x14ac:dyDescent="0.3">
      <c r="A280" s="23" t="s">
        <v>3</v>
      </c>
      <c r="B280" s="50" t="str">
        <f>'Overview results'!$W$6</f>
        <v>Recycling</v>
      </c>
      <c r="C280" t="s">
        <v>302</v>
      </c>
      <c r="D280" s="49" t="str">
        <f>IF('Overview results'!W21="","ND",'Overview results'!W21)</f>
        <v>ND</v>
      </c>
      <c r="E280" t="s">
        <v>9</v>
      </c>
    </row>
    <row r="281" spans="1:8" x14ac:dyDescent="0.3">
      <c r="A281" s="23" t="s">
        <v>3</v>
      </c>
      <c r="B281" s="50" t="str">
        <f>'Overview results'!$W$6</f>
        <v>Recycling</v>
      </c>
      <c r="C281" t="s">
        <v>206</v>
      </c>
      <c r="D281" s="49" t="str">
        <f>IF('Overview results'!W22="","ND",'Overview results'!W22)</f>
        <v>ND</v>
      </c>
      <c r="E281" t="s">
        <v>9</v>
      </c>
    </row>
    <row r="282" spans="1:8" x14ac:dyDescent="0.3">
      <c r="A282" s="23" t="s">
        <v>3</v>
      </c>
      <c r="B282" s="50" t="str">
        <f>'Overview results'!$W$6</f>
        <v>Recycling</v>
      </c>
      <c r="C282" s="97" t="s">
        <v>209</v>
      </c>
      <c r="D282" s="49" t="str">
        <f>IF('Overview results'!W28="","ND",'Overview results'!W28)</f>
        <v>ND</v>
      </c>
      <c r="E282" t="s">
        <v>9</v>
      </c>
    </row>
    <row r="283" spans="1:8" x14ac:dyDescent="0.3">
      <c r="A283" s="23" t="s">
        <v>3</v>
      </c>
      <c r="B283" s="50" t="str">
        <f>'Overview results'!$W$6</f>
        <v>Recycling</v>
      </c>
      <c r="C283" s="23" t="s">
        <v>177</v>
      </c>
      <c r="D283" s="49" t="str">
        <f>IF('Overview results'!W16="","ND",'Overview results'!W16)</f>
        <v>ND</v>
      </c>
      <c r="E283" t="s">
        <v>98</v>
      </c>
    </row>
    <row r="284" spans="1:8" x14ac:dyDescent="0.3">
      <c r="A284" s="23" t="s">
        <v>3</v>
      </c>
      <c r="B284" s="50" t="str">
        <f>'Overview results'!$W$6</f>
        <v>Recycling</v>
      </c>
      <c r="C284" s="23" t="s">
        <v>178</v>
      </c>
      <c r="D284" s="49" t="str">
        <f>IF('Overview results'!W15="","ND",'Overview results'!W15)</f>
        <v>ND</v>
      </c>
      <c r="E284" t="s">
        <v>99</v>
      </c>
    </row>
    <row r="285" spans="1:8" x14ac:dyDescent="0.3">
      <c r="A285" s="23" t="s">
        <v>3</v>
      </c>
      <c r="B285" s="50" t="str">
        <f>'Overview results'!$W$6</f>
        <v>Recycling</v>
      </c>
      <c r="C285" s="23" t="s">
        <v>179</v>
      </c>
      <c r="D285" s="49" t="str">
        <f>IF('Overview results'!W14="","ND",'Overview results'!W14)</f>
        <v>ND</v>
      </c>
      <c r="E285" t="s">
        <v>100</v>
      </c>
    </row>
    <row r="286" spans="1:8" x14ac:dyDescent="0.3">
      <c r="A286" s="23" t="s">
        <v>3</v>
      </c>
      <c r="B286" s="50" t="str">
        <f>'Overview results'!$W$6</f>
        <v>Recycling</v>
      </c>
      <c r="C286" s="97" t="s">
        <v>194</v>
      </c>
      <c r="D286" s="49" t="str">
        <f>IF('Overview results'!W37="","ND",'Overview results'!W37)</f>
        <v>ND</v>
      </c>
      <c r="E286" t="s">
        <v>9</v>
      </c>
    </row>
    <row r="287" spans="1:8" x14ac:dyDescent="0.3">
      <c r="A287" s="23" t="s">
        <v>3</v>
      </c>
      <c r="B287" s="50" t="str">
        <f>'Overview results'!$W$6</f>
        <v>Recycling</v>
      </c>
      <c r="C287" s="97" t="s">
        <v>195</v>
      </c>
      <c r="D287" s="49" t="str">
        <f>IF('Overview results'!W38="","ND",'Overview results'!W38)</f>
        <v>ND</v>
      </c>
      <c r="E287" t="s">
        <v>9</v>
      </c>
    </row>
    <row r="288" spans="1:8" x14ac:dyDescent="0.3">
      <c r="A288" s="23" t="s">
        <v>3</v>
      </c>
      <c r="B288" s="50" t="str">
        <f>'Overview results'!$W$6</f>
        <v>Recycling</v>
      </c>
      <c r="C288" s="97" t="s">
        <v>197</v>
      </c>
      <c r="D288" s="49" t="str">
        <f>IF('Overview results'!W31="","ND",'Overview results'!W31)</f>
        <v>ND</v>
      </c>
      <c r="E288" t="s">
        <v>8</v>
      </c>
    </row>
    <row r="289" spans="1:8" x14ac:dyDescent="0.3">
      <c r="A289" s="23" t="s">
        <v>3</v>
      </c>
      <c r="B289" s="50" t="str">
        <f>'Overview results'!$W$6</f>
        <v>Recycling</v>
      </c>
      <c r="C289" s="23" t="s">
        <v>181</v>
      </c>
      <c r="D289" s="49" t="str">
        <f>IF('Overview results'!W10="","ND",'Overview results'!W10)</f>
        <v>ND</v>
      </c>
      <c r="E289" t="s">
        <v>101</v>
      </c>
    </row>
    <row r="290" spans="1:8" x14ac:dyDescent="0.3">
      <c r="A290" s="23" t="s">
        <v>3</v>
      </c>
      <c r="B290" s="50" t="str">
        <f>'Overview results'!$W$6</f>
        <v>Recycling</v>
      </c>
      <c r="C290" s="23" t="s">
        <v>182</v>
      </c>
      <c r="D290" s="49" t="str">
        <f>IF('Overview results'!W9="","ND",'Overview results'!W9)</f>
        <v>ND</v>
      </c>
      <c r="E290" t="s">
        <v>101</v>
      </c>
      <c r="H290" s="22"/>
    </row>
    <row r="291" spans="1:8" x14ac:dyDescent="0.3">
      <c r="A291" s="23" t="s">
        <v>3</v>
      </c>
      <c r="B291" s="50" t="str">
        <f>'Overview results'!$W$6</f>
        <v>Recycling</v>
      </c>
      <c r="C291" s="23" t="s">
        <v>183</v>
      </c>
      <c r="D291" s="49" t="str">
        <f>IF('Overview results'!W11="","ND",'Overview results'!W11)</f>
        <v>ND</v>
      </c>
      <c r="E291" t="s">
        <v>101</v>
      </c>
    </row>
    <row r="292" spans="1:8" x14ac:dyDescent="0.3">
      <c r="A292" s="23" t="s">
        <v>3</v>
      </c>
      <c r="B292" s="50" t="str">
        <f>'Overview results'!$W$6</f>
        <v>Recycling</v>
      </c>
      <c r="C292" s="97" t="s">
        <v>193</v>
      </c>
      <c r="D292" s="49" t="str">
        <f>IF('Overview results'!W34="","ND",'Overview results'!W34)</f>
        <v>ND</v>
      </c>
      <c r="E292" t="s">
        <v>8</v>
      </c>
    </row>
    <row r="293" spans="1:8" x14ac:dyDescent="0.3">
      <c r="A293" s="23" t="s">
        <v>3</v>
      </c>
      <c r="B293" s="50" t="str">
        <f>'Overview results'!$W$6</f>
        <v>Recycling</v>
      </c>
      <c r="C293" s="97" t="s">
        <v>201</v>
      </c>
      <c r="D293" s="49" t="str">
        <f>IF('Overview results'!W29="","ND",'Overview results'!W29)</f>
        <v>ND</v>
      </c>
      <c r="E293" t="s">
        <v>9</v>
      </c>
    </row>
    <row r="294" spans="1:8" x14ac:dyDescent="0.3">
      <c r="A294" s="23" t="s">
        <v>3</v>
      </c>
      <c r="B294" s="50" t="str">
        <f>'Overview results'!$W$6</f>
        <v>Recycling</v>
      </c>
      <c r="C294" t="s">
        <v>303</v>
      </c>
      <c r="D294" s="49" t="str">
        <f>IF('Overview results'!W24="","ND",'Overview results'!W24)</f>
        <v>ND</v>
      </c>
      <c r="E294" t="s">
        <v>9</v>
      </c>
    </row>
    <row r="295" spans="1:8" x14ac:dyDescent="0.3">
      <c r="A295" s="23" t="s">
        <v>3</v>
      </c>
      <c r="B295" s="50" t="str">
        <f>'Overview results'!$W$6</f>
        <v>Recycling</v>
      </c>
      <c r="C295" t="s">
        <v>203</v>
      </c>
      <c r="D295" s="49" t="str">
        <f>IF('Overview results'!W25="","ND",'Overview results'!W25)</f>
        <v>ND</v>
      </c>
      <c r="E295" t="s">
        <v>9</v>
      </c>
    </row>
    <row r="296" spans="1:8" x14ac:dyDescent="0.3">
      <c r="A296" s="23" t="s">
        <v>3</v>
      </c>
      <c r="B296" s="50" t="str">
        <f>'Overview results'!$W$6</f>
        <v>Recycling</v>
      </c>
      <c r="C296" s="23" t="s">
        <v>175</v>
      </c>
      <c r="D296" s="49" t="str">
        <f>IF('Overview results'!W19="","ND",'Overview results'!W19)</f>
        <v>ND</v>
      </c>
      <c r="E296" t="s">
        <v>9</v>
      </c>
    </row>
    <row r="297" spans="1:8" x14ac:dyDescent="0.3">
      <c r="A297" s="23" t="s">
        <v>3</v>
      </c>
      <c r="B297" s="50" t="str">
        <f>'Overview results'!$W$6</f>
        <v>Recycling</v>
      </c>
      <c r="C297" s="23" t="s">
        <v>174</v>
      </c>
      <c r="D297" s="49" t="str">
        <f>IF('Overview results'!W18="","ND",'Overview results'!W18)</f>
        <v>ND</v>
      </c>
      <c r="E297" t="s">
        <v>102</v>
      </c>
    </row>
    <row r="298" spans="1:8" x14ac:dyDescent="0.3">
      <c r="A298" s="23" t="s">
        <v>3</v>
      </c>
      <c r="B298" s="50" t="str">
        <f>'Overview results'!$W$6</f>
        <v>Recycling</v>
      </c>
      <c r="C298" s="97" t="s">
        <v>185</v>
      </c>
      <c r="D298" s="49" t="str">
        <f>IF('Overview results'!W42="","ND",'Overview results'!W42)</f>
        <v>ND</v>
      </c>
      <c r="E298" t="s">
        <v>81</v>
      </c>
    </row>
    <row r="299" spans="1:8" x14ac:dyDescent="0.3">
      <c r="A299" s="23" t="s">
        <v>3</v>
      </c>
      <c r="B299" s="50" t="str">
        <f>'Overview results'!$W$6</f>
        <v>Recycling</v>
      </c>
      <c r="C299" s="97" t="s">
        <v>186</v>
      </c>
      <c r="D299" s="49" t="str">
        <f>IF('Overview results'!W43="","ND",'Overview results'!W43)</f>
        <v>ND</v>
      </c>
      <c r="E299" t="s">
        <v>81</v>
      </c>
    </row>
    <row r="300" spans="1:8" x14ac:dyDescent="0.3">
      <c r="A300" s="23" t="s">
        <v>3</v>
      </c>
      <c r="B300" s="50" t="str">
        <f>'Overview results'!$W$6</f>
        <v>Recycling</v>
      </c>
      <c r="C300" s="97" t="s">
        <v>180</v>
      </c>
      <c r="D300" s="49" t="str">
        <f>IF('Overview results'!W41="","ND",'Overview results'!W41)</f>
        <v>ND</v>
      </c>
      <c r="E300" t="s">
        <v>80</v>
      </c>
    </row>
    <row r="301" spans="1:8" x14ac:dyDescent="0.3">
      <c r="A301" s="23" t="s">
        <v>3</v>
      </c>
      <c r="B301" s="50" t="str">
        <f>'Overview results'!$W$6</f>
        <v>Recycling</v>
      </c>
      <c r="C301" s="97" t="s">
        <v>187</v>
      </c>
      <c r="D301" s="49" t="str">
        <f>IF('Overview results'!W40="","ND",'Overview results'!W40)</f>
        <v>ND</v>
      </c>
      <c r="E301" t="s">
        <v>103</v>
      </c>
    </row>
    <row r="302" spans="1:8" x14ac:dyDescent="0.3">
      <c r="A302" s="23" t="s">
        <v>3</v>
      </c>
      <c r="B302" s="50" t="str">
        <f>'Overview results'!$W$6</f>
        <v>Recycling</v>
      </c>
      <c r="C302" s="97" t="s">
        <v>304</v>
      </c>
      <c r="D302" s="49" t="str">
        <f>IF('Overview results'!W44="","ND",'Overview results'!W44)</f>
        <v>ND</v>
      </c>
      <c r="E302" t="s">
        <v>104</v>
      </c>
    </row>
    <row r="303" spans="1:8" x14ac:dyDescent="0.3">
      <c r="A303" s="23" t="s">
        <v>3</v>
      </c>
      <c r="B303" s="50" t="str">
        <f>'Overview results'!$W$6</f>
        <v>Recycling</v>
      </c>
      <c r="C303" s="97" t="s">
        <v>189</v>
      </c>
      <c r="D303" s="49" t="str">
        <f>IF('Overview results'!W39="","ND",'Overview results'!W39)</f>
        <v>ND</v>
      </c>
      <c r="E303" t="s">
        <v>105</v>
      </c>
    </row>
    <row r="304" spans="1:8" x14ac:dyDescent="0.3">
      <c r="A304" s="23" t="s">
        <v>3</v>
      </c>
      <c r="B304" s="50" t="str">
        <f>'Overview results'!$W$6</f>
        <v>Recycling</v>
      </c>
      <c r="C304" s="97" t="s">
        <v>198</v>
      </c>
      <c r="D304" s="49" t="str">
        <f>IF('Overview results'!W36="","ND",'Overview results'!W36)</f>
        <v>ND</v>
      </c>
      <c r="E304" t="s">
        <v>8</v>
      </c>
    </row>
    <row r="305" spans="1:5" x14ac:dyDescent="0.3">
      <c r="A305" s="23" t="s">
        <v>3</v>
      </c>
      <c r="B305" s="50" t="str">
        <f>'Overview results'!$W$6</f>
        <v>Recycling</v>
      </c>
      <c r="C305" s="97" t="s">
        <v>199</v>
      </c>
      <c r="D305" s="49" t="str">
        <f>IF('Overview results'!W35="","ND",'Overview results'!W35)</f>
        <v>ND</v>
      </c>
      <c r="E305" t="s">
        <v>8</v>
      </c>
    </row>
    <row r="306" spans="1:5" x14ac:dyDescent="0.3">
      <c r="A306" s="23" t="s">
        <v>3</v>
      </c>
      <c r="B306" s="50" t="str">
        <f>'Overview results'!$W$6</f>
        <v>Recycling</v>
      </c>
      <c r="C306" s="23" t="s">
        <v>305</v>
      </c>
      <c r="D306" s="49" t="str">
        <f>IF('Overview results'!W13="","ND",'Overview results'!W13)</f>
        <v>ND</v>
      </c>
      <c r="E306" t="s">
        <v>106</v>
      </c>
    </row>
    <row r="307" spans="1:5" x14ac:dyDescent="0.3">
      <c r="A307" s="23" t="s">
        <v>3</v>
      </c>
      <c r="B307" s="50" t="str">
        <f>'Overview results'!$W$6</f>
        <v>Recycling</v>
      </c>
      <c r="C307" s="97" t="s">
        <v>306</v>
      </c>
      <c r="D307" s="49" t="str">
        <f>IF('Overview results'!W20="","ND",'Overview results'!W20)</f>
        <v>ND</v>
      </c>
      <c r="E307" t="s">
        <v>107</v>
      </c>
    </row>
    <row r="308" spans="1:5" x14ac:dyDescent="0.3">
      <c r="A308" s="23" t="s">
        <v>4</v>
      </c>
      <c r="B308" s="50" t="str">
        <f>'Overview results'!$Q$6</f>
        <v>Landfill</v>
      </c>
      <c r="C308" s="23" t="s">
        <v>300</v>
      </c>
      <c r="D308" s="49" t="str">
        <f>IF('Overview results'!Q12="","ND",'Overview results'!Q12)</f>
        <v>ND</v>
      </c>
      <c r="E308" t="s">
        <v>96</v>
      </c>
    </row>
    <row r="309" spans="1:5" x14ac:dyDescent="0.3">
      <c r="A309" s="23" t="s">
        <v>4</v>
      </c>
      <c r="B309" s="50" t="str">
        <f>'Overview results'!$Q$6</f>
        <v>Landfill</v>
      </c>
      <c r="C309" s="23" t="s">
        <v>190</v>
      </c>
      <c r="D309" s="49" t="str">
        <f>IF('Overview results'!Q17="","ND",'Overview results'!Q17)</f>
        <v>ND</v>
      </c>
      <c r="E309" t="s">
        <v>97</v>
      </c>
    </row>
    <row r="310" spans="1:5" x14ac:dyDescent="0.3">
      <c r="A310" s="23" t="s">
        <v>4</v>
      </c>
      <c r="B310" s="50" t="str">
        <f>'Overview results'!$Q$6</f>
        <v>Landfill</v>
      </c>
      <c r="C310" s="97" t="s">
        <v>208</v>
      </c>
      <c r="D310" s="49" t="str">
        <f>IF('Overview results'!Q27="","ND",'Overview results'!Q27)</f>
        <v>ND</v>
      </c>
      <c r="E310" t="s">
        <v>8</v>
      </c>
    </row>
    <row r="311" spans="1:5" x14ac:dyDescent="0.3">
      <c r="A311" s="23" t="s">
        <v>4</v>
      </c>
      <c r="B311" s="50" t="str">
        <f>'Overview results'!$Q$6</f>
        <v>Landfill</v>
      </c>
      <c r="C311" s="97" t="s">
        <v>196</v>
      </c>
      <c r="D311" s="49" t="str">
        <f>IF('Overview results'!Q30="","ND",'Overview results'!Q30)</f>
        <v>ND</v>
      </c>
      <c r="E311" t="s">
        <v>37</v>
      </c>
    </row>
    <row r="312" spans="1:5" x14ac:dyDescent="0.3">
      <c r="A312" s="23" t="s">
        <v>4</v>
      </c>
      <c r="B312" s="50" t="str">
        <f>'Overview results'!$Q$6</f>
        <v>Landfill</v>
      </c>
      <c r="C312" s="97" t="s">
        <v>301</v>
      </c>
      <c r="D312" s="49" t="str">
        <f>IF('Overview results'!Q32="","ND",'Overview results'!Q32)</f>
        <v>ND</v>
      </c>
      <c r="E312" t="s">
        <v>8</v>
      </c>
    </row>
    <row r="313" spans="1:5" x14ac:dyDescent="0.3">
      <c r="A313" s="23" t="s">
        <v>4</v>
      </c>
      <c r="B313" s="50" t="str">
        <f>'Overview results'!$Q$6</f>
        <v>Landfill</v>
      </c>
      <c r="C313" s="97" t="s">
        <v>210</v>
      </c>
      <c r="D313" s="49" t="str">
        <f>IF('Overview results'!Q33="","ND",'Overview results'!Q33)</f>
        <v>ND</v>
      </c>
      <c r="E313" t="s">
        <v>8</v>
      </c>
    </row>
    <row r="314" spans="1:5" x14ac:dyDescent="0.3">
      <c r="A314" s="23" t="s">
        <v>4</v>
      </c>
      <c r="B314" s="50" t="str">
        <f>'Overview results'!$Q$6</f>
        <v>Landfill</v>
      </c>
      <c r="C314" t="s">
        <v>302</v>
      </c>
      <c r="D314" s="49" t="str">
        <f>IF('Overview results'!Q21="","ND",'Overview results'!Q21)</f>
        <v>ND</v>
      </c>
      <c r="E314" t="s">
        <v>9</v>
      </c>
    </row>
    <row r="315" spans="1:5" x14ac:dyDescent="0.3">
      <c r="A315" s="23" t="s">
        <v>4</v>
      </c>
      <c r="B315" s="50" t="str">
        <f>'Overview results'!$Q$6</f>
        <v>Landfill</v>
      </c>
      <c r="C315" t="s">
        <v>206</v>
      </c>
      <c r="D315" s="49" t="str">
        <f>IF('Overview results'!Q22="","ND",'Overview results'!Q22)</f>
        <v>ND</v>
      </c>
      <c r="E315" t="s">
        <v>9</v>
      </c>
    </row>
    <row r="316" spans="1:5" x14ac:dyDescent="0.3">
      <c r="A316" s="23" t="s">
        <v>4</v>
      </c>
      <c r="B316" s="50" t="str">
        <f>'Overview results'!$Q$6</f>
        <v>Landfill</v>
      </c>
      <c r="C316" s="97" t="s">
        <v>209</v>
      </c>
      <c r="D316" s="49" t="str">
        <f>IF('Overview results'!Q28="","ND",'Overview results'!Q28)</f>
        <v>ND</v>
      </c>
      <c r="E316" t="s">
        <v>9</v>
      </c>
    </row>
    <row r="317" spans="1:5" x14ac:dyDescent="0.3">
      <c r="A317" s="23" t="s">
        <v>4</v>
      </c>
      <c r="B317" s="50" t="str">
        <f>'Overview results'!$Q$6</f>
        <v>Landfill</v>
      </c>
      <c r="C317" s="23" t="s">
        <v>177</v>
      </c>
      <c r="D317" s="49" t="str">
        <f>IF('Overview results'!Q16="","ND",'Overview results'!Q16)</f>
        <v>ND</v>
      </c>
      <c r="E317" t="s">
        <v>98</v>
      </c>
    </row>
    <row r="318" spans="1:5" x14ac:dyDescent="0.3">
      <c r="A318" s="23" t="s">
        <v>4</v>
      </c>
      <c r="B318" s="50" t="str">
        <f>'Overview results'!$Q$6</f>
        <v>Landfill</v>
      </c>
      <c r="C318" s="23" t="s">
        <v>178</v>
      </c>
      <c r="D318" s="49" t="str">
        <f>IF('Overview results'!Q15="","ND",'Overview results'!Q15)</f>
        <v>ND</v>
      </c>
      <c r="E318" t="s">
        <v>99</v>
      </c>
    </row>
    <row r="319" spans="1:5" x14ac:dyDescent="0.3">
      <c r="A319" s="23" t="s">
        <v>4</v>
      </c>
      <c r="B319" s="50" t="str">
        <f>'Overview results'!$Q$6</f>
        <v>Landfill</v>
      </c>
      <c r="C319" s="23" t="s">
        <v>179</v>
      </c>
      <c r="D319" s="49" t="str">
        <f>IF('Overview results'!Q14="","ND",'Overview results'!Q14)</f>
        <v>ND</v>
      </c>
      <c r="E319" t="s">
        <v>100</v>
      </c>
    </row>
    <row r="320" spans="1:5" x14ac:dyDescent="0.3">
      <c r="A320" s="23" t="s">
        <v>4</v>
      </c>
      <c r="B320" s="50" t="str">
        <f>'Overview results'!$Q$6</f>
        <v>Landfill</v>
      </c>
      <c r="C320" s="97" t="s">
        <v>194</v>
      </c>
      <c r="D320" s="49" t="str">
        <f>IF('Overview results'!Q37="","ND",'Overview results'!Q37)</f>
        <v>ND</v>
      </c>
      <c r="E320" t="s">
        <v>9</v>
      </c>
    </row>
    <row r="321" spans="1:9" x14ac:dyDescent="0.3">
      <c r="A321" s="23" t="s">
        <v>4</v>
      </c>
      <c r="B321" s="50" t="str">
        <f>'Overview results'!$Q$6</f>
        <v>Landfill</v>
      </c>
      <c r="C321" s="97" t="s">
        <v>195</v>
      </c>
      <c r="D321" s="49" t="str">
        <f>IF('Overview results'!Q38="","ND",'Overview results'!Q38)</f>
        <v>ND</v>
      </c>
      <c r="E321" t="s">
        <v>9</v>
      </c>
    </row>
    <row r="322" spans="1:9" x14ac:dyDescent="0.3">
      <c r="A322" s="23" t="s">
        <v>4</v>
      </c>
      <c r="B322" s="50" t="str">
        <f>'Overview results'!$Q$6</f>
        <v>Landfill</v>
      </c>
      <c r="C322" s="97" t="s">
        <v>197</v>
      </c>
      <c r="D322" s="49" t="str">
        <f>IF('Overview results'!Q31="","ND",'Overview results'!Q31)</f>
        <v>ND</v>
      </c>
      <c r="E322" t="s">
        <v>8</v>
      </c>
    </row>
    <row r="323" spans="1:9" x14ac:dyDescent="0.3">
      <c r="A323" s="23" t="s">
        <v>4</v>
      </c>
      <c r="B323" s="50" t="str">
        <f>'Overview results'!$Q$6</f>
        <v>Landfill</v>
      </c>
      <c r="C323" s="23" t="s">
        <v>181</v>
      </c>
      <c r="D323" s="49" t="str">
        <f>IF('Overview results'!Q10="","ND",'Overview results'!Q10)</f>
        <v>ND</v>
      </c>
      <c r="E323" t="s">
        <v>101</v>
      </c>
      <c r="H323" s="22"/>
      <c r="I323" s="22"/>
    </row>
    <row r="324" spans="1:9" x14ac:dyDescent="0.3">
      <c r="A324" s="23" t="s">
        <v>4</v>
      </c>
      <c r="B324" s="50" t="str">
        <f>'Overview results'!$Q$6</f>
        <v>Landfill</v>
      </c>
      <c r="C324" s="23" t="s">
        <v>182</v>
      </c>
      <c r="D324" s="49" t="str">
        <f>IF('Overview results'!Q9="","ND",'Overview results'!Q9)</f>
        <v>ND</v>
      </c>
      <c r="E324" t="s">
        <v>101</v>
      </c>
    </row>
    <row r="325" spans="1:9" x14ac:dyDescent="0.3">
      <c r="A325" s="23" t="s">
        <v>4</v>
      </c>
      <c r="B325" s="50" t="str">
        <f>'Overview results'!$Q$6</f>
        <v>Landfill</v>
      </c>
      <c r="C325" s="23" t="s">
        <v>183</v>
      </c>
      <c r="D325" s="49" t="str">
        <f>IF('Overview results'!Q11="","ND",'Overview results'!Q11)</f>
        <v>ND</v>
      </c>
      <c r="E325" t="s">
        <v>101</v>
      </c>
    </row>
    <row r="326" spans="1:9" x14ac:dyDescent="0.3">
      <c r="A326" s="23" t="s">
        <v>4</v>
      </c>
      <c r="B326" s="50" t="str">
        <f>'Overview results'!$Q$6</f>
        <v>Landfill</v>
      </c>
      <c r="C326" s="97" t="s">
        <v>193</v>
      </c>
      <c r="D326" s="49" t="str">
        <f>IF('Overview results'!Q34="","ND",'Overview results'!Q34)</f>
        <v>ND</v>
      </c>
      <c r="E326" t="s">
        <v>8</v>
      </c>
    </row>
    <row r="327" spans="1:9" x14ac:dyDescent="0.3">
      <c r="A327" s="23" t="s">
        <v>4</v>
      </c>
      <c r="B327" s="50" t="str">
        <f>'Overview results'!$Q$6</f>
        <v>Landfill</v>
      </c>
      <c r="C327" s="97" t="s">
        <v>201</v>
      </c>
      <c r="D327" s="49" t="str">
        <f>IF('Overview results'!Q29="","ND",'Overview results'!Q29)</f>
        <v>ND</v>
      </c>
      <c r="E327" t="s">
        <v>9</v>
      </c>
    </row>
    <row r="328" spans="1:9" x14ac:dyDescent="0.3">
      <c r="A328" s="23" t="s">
        <v>4</v>
      </c>
      <c r="B328" s="50" t="str">
        <f>'Overview results'!$Q$6</f>
        <v>Landfill</v>
      </c>
      <c r="C328" t="s">
        <v>303</v>
      </c>
      <c r="D328" s="49" t="str">
        <f>IF('Overview results'!Q24="","ND",'Overview results'!Q24)</f>
        <v>ND</v>
      </c>
      <c r="E328" t="s">
        <v>9</v>
      </c>
    </row>
    <row r="329" spans="1:9" x14ac:dyDescent="0.3">
      <c r="A329" s="23" t="s">
        <v>4</v>
      </c>
      <c r="B329" s="50" t="str">
        <f>'Overview results'!$Q$6</f>
        <v>Landfill</v>
      </c>
      <c r="C329" t="s">
        <v>203</v>
      </c>
      <c r="D329" s="49" t="str">
        <f>IF('Overview results'!Q25="","ND",'Overview results'!Q25)</f>
        <v>ND</v>
      </c>
      <c r="E329" t="s">
        <v>9</v>
      </c>
    </row>
    <row r="330" spans="1:9" x14ac:dyDescent="0.3">
      <c r="A330" s="23" t="s">
        <v>4</v>
      </c>
      <c r="B330" s="50" t="str">
        <f>'Overview results'!$Q$6</f>
        <v>Landfill</v>
      </c>
      <c r="C330" s="23" t="s">
        <v>175</v>
      </c>
      <c r="D330" s="49" t="str">
        <f>IF('Overview results'!Q19="","ND",'Overview results'!Q19)</f>
        <v>ND</v>
      </c>
      <c r="E330" t="s">
        <v>9</v>
      </c>
    </row>
    <row r="331" spans="1:9" x14ac:dyDescent="0.3">
      <c r="A331" s="23" t="s">
        <v>4</v>
      </c>
      <c r="B331" s="50" t="str">
        <f>'Overview results'!$Q$6</f>
        <v>Landfill</v>
      </c>
      <c r="C331" s="23" t="s">
        <v>174</v>
      </c>
      <c r="D331" s="49" t="str">
        <f>IF('Overview results'!Q18="","ND",'Overview results'!Q18)</f>
        <v>ND</v>
      </c>
      <c r="E331" t="s">
        <v>102</v>
      </c>
    </row>
    <row r="332" spans="1:9" x14ac:dyDescent="0.3">
      <c r="A332" s="23" t="s">
        <v>4</v>
      </c>
      <c r="B332" s="50" t="str">
        <f>'Overview results'!$Q$6</f>
        <v>Landfill</v>
      </c>
      <c r="C332" s="97" t="s">
        <v>185</v>
      </c>
      <c r="D332" s="49" t="str">
        <f>IF('Overview results'!Q42="","ND",'Overview results'!Q42)</f>
        <v>ND</v>
      </c>
      <c r="E332" t="s">
        <v>81</v>
      </c>
    </row>
    <row r="333" spans="1:9" x14ac:dyDescent="0.3">
      <c r="A333" s="23" t="s">
        <v>4</v>
      </c>
      <c r="B333" s="50" t="str">
        <f>'Overview results'!$Q$6</f>
        <v>Landfill</v>
      </c>
      <c r="C333" s="97" t="s">
        <v>186</v>
      </c>
      <c r="D333" s="49" t="str">
        <f>IF('Overview results'!Q43="","ND",'Overview results'!Q43)</f>
        <v>ND</v>
      </c>
      <c r="E333" t="s">
        <v>81</v>
      </c>
    </row>
    <row r="334" spans="1:9" x14ac:dyDescent="0.3">
      <c r="A334" s="23" t="s">
        <v>4</v>
      </c>
      <c r="B334" s="50" t="str">
        <f>'Overview results'!$Q$6</f>
        <v>Landfill</v>
      </c>
      <c r="C334" s="97" t="s">
        <v>180</v>
      </c>
      <c r="D334" s="49" t="str">
        <f>IF('Overview results'!Q41="","ND",'Overview results'!Q41)</f>
        <v>ND</v>
      </c>
      <c r="E334" t="s">
        <v>80</v>
      </c>
    </row>
    <row r="335" spans="1:9" x14ac:dyDescent="0.3">
      <c r="A335" s="23" t="s">
        <v>4</v>
      </c>
      <c r="B335" s="50" t="str">
        <f>'Overview results'!$Q$6</f>
        <v>Landfill</v>
      </c>
      <c r="C335" s="97" t="s">
        <v>187</v>
      </c>
      <c r="D335" s="49" t="str">
        <f>IF('Overview results'!Q40="","ND",'Overview results'!Q40)</f>
        <v>ND</v>
      </c>
      <c r="E335" t="s">
        <v>103</v>
      </c>
    </row>
    <row r="336" spans="1:9" x14ac:dyDescent="0.3">
      <c r="A336" s="23" t="s">
        <v>4</v>
      </c>
      <c r="B336" s="50" t="str">
        <f>'Overview results'!$Q$6</f>
        <v>Landfill</v>
      </c>
      <c r="C336" s="97" t="s">
        <v>304</v>
      </c>
      <c r="D336" s="49" t="str">
        <f>IF('Overview results'!Q44="","ND",'Overview results'!Q44)</f>
        <v>ND</v>
      </c>
      <c r="E336" t="s">
        <v>104</v>
      </c>
    </row>
    <row r="337" spans="1:5" x14ac:dyDescent="0.3">
      <c r="A337" s="23" t="s">
        <v>4</v>
      </c>
      <c r="B337" s="50" t="str">
        <f>'Overview results'!$Q$6</f>
        <v>Landfill</v>
      </c>
      <c r="C337" s="97" t="s">
        <v>189</v>
      </c>
      <c r="D337" s="49" t="str">
        <f>IF('Overview results'!Q39="","ND",'Overview results'!Q39)</f>
        <v>ND</v>
      </c>
      <c r="E337" t="s">
        <v>105</v>
      </c>
    </row>
    <row r="338" spans="1:5" x14ac:dyDescent="0.3">
      <c r="A338" s="23" t="s">
        <v>4</v>
      </c>
      <c r="B338" s="50" t="str">
        <f>'Overview results'!$Q$6</f>
        <v>Landfill</v>
      </c>
      <c r="C338" s="97" t="s">
        <v>198</v>
      </c>
      <c r="D338" s="49" t="str">
        <f>IF('Overview results'!Q36="","ND",'Overview results'!Q36)</f>
        <v>ND</v>
      </c>
      <c r="E338" t="s">
        <v>8</v>
      </c>
    </row>
    <row r="339" spans="1:5" x14ac:dyDescent="0.3">
      <c r="A339" s="23" t="s">
        <v>4</v>
      </c>
      <c r="B339" s="50" t="str">
        <f>'Overview results'!$Q$6</f>
        <v>Landfill</v>
      </c>
      <c r="C339" s="97" t="s">
        <v>199</v>
      </c>
      <c r="D339" s="49" t="str">
        <f>IF('Overview results'!Q35="","ND",'Overview results'!Q35)</f>
        <v>ND</v>
      </c>
      <c r="E339" t="s">
        <v>8</v>
      </c>
    </row>
    <row r="340" spans="1:5" x14ac:dyDescent="0.3">
      <c r="A340" s="23" t="s">
        <v>4</v>
      </c>
      <c r="B340" s="50" t="str">
        <f>'Overview results'!$Q$6</f>
        <v>Landfill</v>
      </c>
      <c r="C340" s="23" t="s">
        <v>305</v>
      </c>
      <c r="D340" s="49" t="str">
        <f>IF('Overview results'!Q13="","ND",'Overview results'!Q13)</f>
        <v>ND</v>
      </c>
      <c r="E340" t="s">
        <v>106</v>
      </c>
    </row>
    <row r="341" spans="1:5" x14ac:dyDescent="0.3">
      <c r="A341" s="23" t="s">
        <v>4</v>
      </c>
      <c r="B341" s="50" t="str">
        <f>'Overview results'!$Q$6</f>
        <v>Landfill</v>
      </c>
      <c r="C341" s="97" t="s">
        <v>306</v>
      </c>
      <c r="D341" s="49" t="str">
        <f>IF('Overview results'!Q20="","ND",'Overview results'!Q20)</f>
        <v>ND</v>
      </c>
      <c r="E341" t="s">
        <v>107</v>
      </c>
    </row>
    <row r="342" spans="1:5" x14ac:dyDescent="0.3">
      <c r="A342" s="23" t="s">
        <v>4</v>
      </c>
      <c r="B342" s="50" t="str">
        <f>'Overview results'!$X$6</f>
        <v>Recycling</v>
      </c>
      <c r="C342" s="23" t="s">
        <v>300</v>
      </c>
      <c r="D342" s="49" t="str">
        <f>IF('Overview results'!X12="","ND",'Overview results'!X12)</f>
        <v>ND</v>
      </c>
      <c r="E342" t="s">
        <v>96</v>
      </c>
    </row>
    <row r="343" spans="1:5" x14ac:dyDescent="0.3">
      <c r="A343" s="23" t="s">
        <v>4</v>
      </c>
      <c r="B343" s="50" t="str">
        <f>'Overview results'!$X$6</f>
        <v>Recycling</v>
      </c>
      <c r="C343" s="23" t="s">
        <v>190</v>
      </c>
      <c r="D343" s="49" t="str">
        <f>IF('Overview results'!X17="","ND",'Overview results'!X17)</f>
        <v>ND</v>
      </c>
      <c r="E343" t="s">
        <v>97</v>
      </c>
    </row>
    <row r="344" spans="1:5" x14ac:dyDescent="0.3">
      <c r="A344" s="23" t="s">
        <v>4</v>
      </c>
      <c r="B344" s="50" t="str">
        <f>'Overview results'!$X$6</f>
        <v>Recycling</v>
      </c>
      <c r="C344" s="97" t="s">
        <v>208</v>
      </c>
      <c r="D344" s="49" t="str">
        <f>IF('Overview results'!X27="","ND",'Overview results'!X27)</f>
        <v>ND</v>
      </c>
      <c r="E344" t="s">
        <v>8</v>
      </c>
    </row>
    <row r="345" spans="1:5" x14ac:dyDescent="0.3">
      <c r="A345" s="23" t="s">
        <v>4</v>
      </c>
      <c r="B345" s="50" t="str">
        <f>'Overview results'!$X$6</f>
        <v>Recycling</v>
      </c>
      <c r="C345" s="97" t="s">
        <v>196</v>
      </c>
      <c r="D345" s="49" t="str">
        <f>IF('Overview results'!X30="","ND",'Overview results'!X30)</f>
        <v>ND</v>
      </c>
      <c r="E345" t="s">
        <v>37</v>
      </c>
    </row>
    <row r="346" spans="1:5" x14ac:dyDescent="0.3">
      <c r="A346" s="23" t="s">
        <v>4</v>
      </c>
      <c r="B346" s="50" t="str">
        <f>'Overview results'!$X$6</f>
        <v>Recycling</v>
      </c>
      <c r="C346" s="97" t="s">
        <v>301</v>
      </c>
      <c r="D346" s="49" t="str">
        <f>IF('Overview results'!X32="","ND",'Overview results'!X32)</f>
        <v>ND</v>
      </c>
      <c r="E346" t="s">
        <v>8</v>
      </c>
    </row>
    <row r="347" spans="1:5" x14ac:dyDescent="0.3">
      <c r="A347" s="23" t="s">
        <v>4</v>
      </c>
      <c r="B347" s="50" t="str">
        <f>'Overview results'!$X$6</f>
        <v>Recycling</v>
      </c>
      <c r="C347" s="97" t="s">
        <v>210</v>
      </c>
      <c r="D347" s="49" t="str">
        <f>IF('Overview results'!X33="","ND",'Overview results'!X33)</f>
        <v>ND</v>
      </c>
      <c r="E347" t="s">
        <v>8</v>
      </c>
    </row>
    <row r="348" spans="1:5" x14ac:dyDescent="0.3">
      <c r="A348" s="23" t="s">
        <v>4</v>
      </c>
      <c r="B348" s="50" t="str">
        <f>'Overview results'!$X$6</f>
        <v>Recycling</v>
      </c>
      <c r="C348" t="s">
        <v>302</v>
      </c>
      <c r="D348" s="49" t="str">
        <f>IF('Overview results'!X21="","ND",'Overview results'!X21)</f>
        <v>ND</v>
      </c>
      <c r="E348" t="s">
        <v>9</v>
      </c>
    </row>
    <row r="349" spans="1:5" x14ac:dyDescent="0.3">
      <c r="A349" s="23" t="s">
        <v>4</v>
      </c>
      <c r="B349" s="50" t="str">
        <f>'Overview results'!$X$6</f>
        <v>Recycling</v>
      </c>
      <c r="C349" t="s">
        <v>206</v>
      </c>
      <c r="D349" s="49" t="str">
        <f>IF('Overview results'!X22="","ND",'Overview results'!X22)</f>
        <v>ND</v>
      </c>
      <c r="E349" t="s">
        <v>9</v>
      </c>
    </row>
    <row r="350" spans="1:5" x14ac:dyDescent="0.3">
      <c r="A350" s="23" t="s">
        <v>4</v>
      </c>
      <c r="B350" s="50" t="str">
        <f>'Overview results'!$X$6</f>
        <v>Recycling</v>
      </c>
      <c r="C350" s="97" t="s">
        <v>209</v>
      </c>
      <c r="D350" s="49" t="str">
        <f>IF('Overview results'!X28="","ND",'Overview results'!X28)</f>
        <v>ND</v>
      </c>
      <c r="E350" t="s">
        <v>9</v>
      </c>
    </row>
    <row r="351" spans="1:5" x14ac:dyDescent="0.3">
      <c r="A351" s="23" t="s">
        <v>4</v>
      </c>
      <c r="B351" s="50" t="str">
        <f>'Overview results'!$X$6</f>
        <v>Recycling</v>
      </c>
      <c r="C351" s="23" t="s">
        <v>177</v>
      </c>
      <c r="D351" s="49" t="str">
        <f>IF('Overview results'!X16="","ND",'Overview results'!X16)</f>
        <v>ND</v>
      </c>
      <c r="E351" t="s">
        <v>98</v>
      </c>
    </row>
    <row r="352" spans="1:5" x14ac:dyDescent="0.3">
      <c r="A352" s="23" t="s">
        <v>4</v>
      </c>
      <c r="B352" s="50" t="str">
        <f>'Overview results'!$X$6</f>
        <v>Recycling</v>
      </c>
      <c r="C352" s="23" t="s">
        <v>178</v>
      </c>
      <c r="D352" s="49" t="str">
        <f>IF('Overview results'!X15="","ND",'Overview results'!X15)</f>
        <v>ND</v>
      </c>
      <c r="E352" t="s">
        <v>99</v>
      </c>
    </row>
    <row r="353" spans="1:9" x14ac:dyDescent="0.3">
      <c r="A353" s="23" t="s">
        <v>4</v>
      </c>
      <c r="B353" s="50" t="str">
        <f>'Overview results'!$X$6</f>
        <v>Recycling</v>
      </c>
      <c r="C353" s="23" t="s">
        <v>179</v>
      </c>
      <c r="D353" s="49" t="str">
        <f>IF('Overview results'!X14="","ND",'Overview results'!X14)</f>
        <v>ND</v>
      </c>
      <c r="E353" t="s">
        <v>100</v>
      </c>
    </row>
    <row r="354" spans="1:9" x14ac:dyDescent="0.3">
      <c r="A354" s="23" t="s">
        <v>4</v>
      </c>
      <c r="B354" s="50" t="str">
        <f>'Overview results'!$X$6</f>
        <v>Recycling</v>
      </c>
      <c r="C354" s="97" t="s">
        <v>194</v>
      </c>
      <c r="D354" s="49" t="str">
        <f>IF('Overview results'!X37="","ND",'Overview results'!X37)</f>
        <v>ND</v>
      </c>
      <c r="E354" t="s">
        <v>9</v>
      </c>
    </row>
    <row r="355" spans="1:9" x14ac:dyDescent="0.3">
      <c r="A355" s="23" t="s">
        <v>4</v>
      </c>
      <c r="B355" s="50" t="str">
        <f>'Overview results'!$X$6</f>
        <v>Recycling</v>
      </c>
      <c r="C355" s="97" t="s">
        <v>195</v>
      </c>
      <c r="D355" s="49" t="str">
        <f>IF('Overview results'!X38="","ND",'Overview results'!X38)</f>
        <v>ND</v>
      </c>
      <c r="E355" t="s">
        <v>9</v>
      </c>
    </row>
    <row r="356" spans="1:9" x14ac:dyDescent="0.3">
      <c r="A356" s="23" t="s">
        <v>4</v>
      </c>
      <c r="B356" s="50" t="str">
        <f>'Overview results'!$X$6</f>
        <v>Recycling</v>
      </c>
      <c r="C356" s="97" t="s">
        <v>197</v>
      </c>
      <c r="D356" s="49" t="str">
        <f>IF('Overview results'!X31="","ND",'Overview results'!X31)</f>
        <v>ND</v>
      </c>
      <c r="E356" t="s">
        <v>8</v>
      </c>
    </row>
    <row r="357" spans="1:9" x14ac:dyDescent="0.3">
      <c r="A357" s="23" t="s">
        <v>4</v>
      </c>
      <c r="B357" s="50" t="str">
        <f>'Overview results'!$X$6</f>
        <v>Recycling</v>
      </c>
      <c r="C357" s="23" t="s">
        <v>181</v>
      </c>
      <c r="D357" s="49" t="str">
        <f>IF('Overview results'!X10="","ND",'Overview results'!X10)</f>
        <v>ND</v>
      </c>
      <c r="E357" t="s">
        <v>101</v>
      </c>
      <c r="H357" s="22"/>
      <c r="I357" s="22"/>
    </row>
    <row r="358" spans="1:9" x14ac:dyDescent="0.3">
      <c r="A358" s="23" t="s">
        <v>4</v>
      </c>
      <c r="B358" s="50" t="str">
        <f>'Overview results'!$X$6</f>
        <v>Recycling</v>
      </c>
      <c r="C358" s="23" t="s">
        <v>182</v>
      </c>
      <c r="D358" s="49" t="str">
        <f>IF('Overview results'!X9="","ND",'Overview results'!X9)</f>
        <v>ND</v>
      </c>
      <c r="E358" t="s">
        <v>101</v>
      </c>
    </row>
    <row r="359" spans="1:9" x14ac:dyDescent="0.3">
      <c r="A359" s="23" t="s">
        <v>4</v>
      </c>
      <c r="B359" s="50" t="str">
        <f>'Overview results'!$X$6</f>
        <v>Recycling</v>
      </c>
      <c r="C359" s="23" t="s">
        <v>183</v>
      </c>
      <c r="D359" s="49" t="str">
        <f>IF('Overview results'!X11="","ND",'Overview results'!X11)</f>
        <v>ND</v>
      </c>
      <c r="E359" t="s">
        <v>101</v>
      </c>
    </row>
    <row r="360" spans="1:9" x14ac:dyDescent="0.3">
      <c r="A360" s="23" t="s">
        <v>4</v>
      </c>
      <c r="B360" s="50" t="str">
        <f>'Overview results'!$X$6</f>
        <v>Recycling</v>
      </c>
      <c r="C360" s="97" t="s">
        <v>193</v>
      </c>
      <c r="D360" s="49" t="str">
        <f>IF('Overview results'!X34="","ND",'Overview results'!X34)</f>
        <v>ND</v>
      </c>
      <c r="E360" t="s">
        <v>8</v>
      </c>
    </row>
    <row r="361" spans="1:9" x14ac:dyDescent="0.3">
      <c r="A361" s="23" t="s">
        <v>4</v>
      </c>
      <c r="B361" s="50" t="str">
        <f>'Overview results'!$X$6</f>
        <v>Recycling</v>
      </c>
      <c r="C361" s="97" t="s">
        <v>201</v>
      </c>
      <c r="D361" s="49" t="str">
        <f>IF('Overview results'!X29="","ND",'Overview results'!X29)</f>
        <v>ND</v>
      </c>
      <c r="E361" t="s">
        <v>9</v>
      </c>
    </row>
    <row r="362" spans="1:9" x14ac:dyDescent="0.3">
      <c r="A362" s="23" t="s">
        <v>4</v>
      </c>
      <c r="B362" s="50" t="str">
        <f>'Overview results'!$X$6</f>
        <v>Recycling</v>
      </c>
      <c r="C362" t="s">
        <v>303</v>
      </c>
      <c r="D362" s="49" t="str">
        <f>IF('Overview results'!X24="","ND",'Overview results'!X24)</f>
        <v>ND</v>
      </c>
      <c r="E362" t="s">
        <v>9</v>
      </c>
    </row>
    <row r="363" spans="1:9" x14ac:dyDescent="0.3">
      <c r="A363" s="23" t="s">
        <v>4</v>
      </c>
      <c r="B363" s="50" t="str">
        <f>'Overview results'!$X$6</f>
        <v>Recycling</v>
      </c>
      <c r="C363" t="s">
        <v>203</v>
      </c>
      <c r="D363" s="49" t="str">
        <f>IF('Overview results'!X25="","ND",'Overview results'!X25)</f>
        <v>ND</v>
      </c>
      <c r="E363" t="s">
        <v>9</v>
      </c>
    </row>
    <row r="364" spans="1:9" x14ac:dyDescent="0.3">
      <c r="A364" s="23" t="s">
        <v>4</v>
      </c>
      <c r="B364" s="50" t="str">
        <f>'Overview results'!$X$6</f>
        <v>Recycling</v>
      </c>
      <c r="C364" s="23" t="s">
        <v>175</v>
      </c>
      <c r="D364" s="49" t="str">
        <f>IF('Overview results'!X19="","ND",'Overview results'!X19)</f>
        <v>ND</v>
      </c>
      <c r="E364" t="s">
        <v>9</v>
      </c>
    </row>
    <row r="365" spans="1:9" x14ac:dyDescent="0.3">
      <c r="A365" s="23" t="s">
        <v>4</v>
      </c>
      <c r="B365" s="50" t="str">
        <f>'Overview results'!$X$6</f>
        <v>Recycling</v>
      </c>
      <c r="C365" s="23" t="s">
        <v>174</v>
      </c>
      <c r="D365" s="49" t="str">
        <f>IF('Overview results'!X18="","ND",'Overview results'!X18)</f>
        <v>ND</v>
      </c>
      <c r="E365" t="s">
        <v>102</v>
      </c>
    </row>
    <row r="366" spans="1:9" x14ac:dyDescent="0.3">
      <c r="A366" s="23" t="s">
        <v>4</v>
      </c>
      <c r="B366" s="50" t="str">
        <f>'Overview results'!$X$6</f>
        <v>Recycling</v>
      </c>
      <c r="C366" s="97" t="s">
        <v>185</v>
      </c>
      <c r="D366" s="49" t="str">
        <f>IF('Overview results'!X42="","ND",'Overview results'!X42)</f>
        <v>ND</v>
      </c>
      <c r="E366" t="s">
        <v>81</v>
      </c>
    </row>
    <row r="367" spans="1:9" x14ac:dyDescent="0.3">
      <c r="A367" s="23" t="s">
        <v>4</v>
      </c>
      <c r="B367" s="50" t="str">
        <f>'Overview results'!$X$6</f>
        <v>Recycling</v>
      </c>
      <c r="C367" s="97" t="s">
        <v>186</v>
      </c>
      <c r="D367" s="49" t="str">
        <f>IF('Overview results'!X43="","ND",'Overview results'!X43)</f>
        <v>ND</v>
      </c>
      <c r="E367" t="s">
        <v>81</v>
      </c>
    </row>
    <row r="368" spans="1:9" x14ac:dyDescent="0.3">
      <c r="A368" s="23" t="s">
        <v>4</v>
      </c>
      <c r="B368" s="50" t="str">
        <f>'Overview results'!$X$6</f>
        <v>Recycling</v>
      </c>
      <c r="C368" s="97" t="s">
        <v>180</v>
      </c>
      <c r="D368" s="49" t="str">
        <f>IF('Overview results'!X41="","ND",'Overview results'!X41)</f>
        <v>ND</v>
      </c>
      <c r="E368" t="s">
        <v>80</v>
      </c>
    </row>
    <row r="369" spans="1:5" x14ac:dyDescent="0.3">
      <c r="A369" s="23" t="s">
        <v>4</v>
      </c>
      <c r="B369" s="50" t="str">
        <f>'Overview results'!$X$6</f>
        <v>Recycling</v>
      </c>
      <c r="C369" s="97" t="s">
        <v>187</v>
      </c>
      <c r="D369" s="49" t="str">
        <f>IF('Overview results'!X40="","ND",'Overview results'!X40)</f>
        <v>ND</v>
      </c>
      <c r="E369" t="s">
        <v>103</v>
      </c>
    </row>
    <row r="370" spans="1:5" x14ac:dyDescent="0.3">
      <c r="A370" s="23" t="s">
        <v>4</v>
      </c>
      <c r="B370" s="50" t="str">
        <f>'Overview results'!$X$6</f>
        <v>Recycling</v>
      </c>
      <c r="C370" s="97" t="s">
        <v>304</v>
      </c>
      <c r="D370" s="49" t="str">
        <f>IF('Overview results'!X44="","ND",'Overview results'!X44)</f>
        <v>ND</v>
      </c>
      <c r="E370" t="s">
        <v>104</v>
      </c>
    </row>
    <row r="371" spans="1:5" x14ac:dyDescent="0.3">
      <c r="A371" s="23" t="s">
        <v>4</v>
      </c>
      <c r="B371" s="50" t="str">
        <f>'Overview results'!$X$6</f>
        <v>Recycling</v>
      </c>
      <c r="C371" s="97" t="s">
        <v>189</v>
      </c>
      <c r="D371" s="49" t="str">
        <f>IF('Overview results'!X39="","ND",'Overview results'!X39)</f>
        <v>ND</v>
      </c>
      <c r="E371" t="s">
        <v>105</v>
      </c>
    </row>
    <row r="372" spans="1:5" x14ac:dyDescent="0.3">
      <c r="A372" s="23" t="s">
        <v>4</v>
      </c>
      <c r="B372" s="50" t="str">
        <f>'Overview results'!$X$6</f>
        <v>Recycling</v>
      </c>
      <c r="C372" s="97" t="s">
        <v>198</v>
      </c>
      <c r="D372" s="49" t="str">
        <f>IF('Overview results'!X36="","ND",'Overview results'!X36)</f>
        <v>ND</v>
      </c>
      <c r="E372" t="s">
        <v>8</v>
      </c>
    </row>
    <row r="373" spans="1:5" x14ac:dyDescent="0.3">
      <c r="A373" s="23" t="s">
        <v>4</v>
      </c>
      <c r="B373" s="50" t="str">
        <f>'Overview results'!$X$6</f>
        <v>Recycling</v>
      </c>
      <c r="C373" s="97" t="s">
        <v>199</v>
      </c>
      <c r="D373" s="49" t="str">
        <f>IF('Overview results'!X35="","ND",'Overview results'!X35)</f>
        <v>ND</v>
      </c>
      <c r="E373" t="s">
        <v>8</v>
      </c>
    </row>
    <row r="374" spans="1:5" x14ac:dyDescent="0.3">
      <c r="A374" s="23" t="s">
        <v>4</v>
      </c>
      <c r="B374" s="50" t="str">
        <f>'Overview results'!$X$6</f>
        <v>Recycling</v>
      </c>
      <c r="C374" s="23" t="s">
        <v>305</v>
      </c>
      <c r="D374" s="49" t="str">
        <f>IF('Overview results'!X13="","ND",'Overview results'!X13)</f>
        <v>ND</v>
      </c>
      <c r="E374" t="s">
        <v>106</v>
      </c>
    </row>
    <row r="375" spans="1:5" x14ac:dyDescent="0.3">
      <c r="A375" s="23" t="s">
        <v>4</v>
      </c>
      <c r="B375" s="50" t="str">
        <f>'Overview results'!$X$6</f>
        <v>Recycling</v>
      </c>
      <c r="C375" s="97" t="s">
        <v>306</v>
      </c>
      <c r="D375" s="49" t="str">
        <f>IF('Overview results'!X20="","ND",'Overview results'!X20)</f>
        <v>ND</v>
      </c>
      <c r="E375" t="s">
        <v>107</v>
      </c>
    </row>
    <row r="376" spans="1:5" x14ac:dyDescent="0.3">
      <c r="A376" s="23" t="s">
        <v>5</v>
      </c>
      <c r="B376" s="50" t="str">
        <f>'Overview results'!$R$6</f>
        <v>Landfill</v>
      </c>
      <c r="C376" s="23" t="s">
        <v>300</v>
      </c>
      <c r="D376" s="49" t="str">
        <f>IF('Overview results'!R12="","ND",'Overview results'!R12)</f>
        <v>ND</v>
      </c>
      <c r="E376" t="s">
        <v>96</v>
      </c>
    </row>
    <row r="377" spans="1:5" x14ac:dyDescent="0.3">
      <c r="A377" s="23" t="s">
        <v>5</v>
      </c>
      <c r="B377" s="50" t="str">
        <f>'Overview results'!$R$6</f>
        <v>Landfill</v>
      </c>
      <c r="C377" s="23" t="s">
        <v>190</v>
      </c>
      <c r="D377" s="49" t="str">
        <f>IF('Overview results'!R17="","ND",'Overview results'!R17)</f>
        <v>ND</v>
      </c>
      <c r="E377" t="s">
        <v>97</v>
      </c>
    </row>
    <row r="378" spans="1:5" x14ac:dyDescent="0.3">
      <c r="A378" s="23" t="s">
        <v>5</v>
      </c>
      <c r="B378" s="50" t="str">
        <f>'Overview results'!$R$6</f>
        <v>Landfill</v>
      </c>
      <c r="C378" s="97" t="s">
        <v>208</v>
      </c>
      <c r="D378" s="49" t="str">
        <f>IF('Overview results'!R27="","ND",'Overview results'!R27)</f>
        <v>ND</v>
      </c>
      <c r="E378" t="s">
        <v>8</v>
      </c>
    </row>
    <row r="379" spans="1:5" x14ac:dyDescent="0.3">
      <c r="A379" s="23" t="s">
        <v>5</v>
      </c>
      <c r="B379" s="50" t="str">
        <f>'Overview results'!$R$6</f>
        <v>Landfill</v>
      </c>
      <c r="C379" s="97" t="s">
        <v>196</v>
      </c>
      <c r="D379" s="49" t="str">
        <f>IF('Overview results'!R30="","ND",'Overview results'!R30)</f>
        <v>ND</v>
      </c>
      <c r="E379" t="s">
        <v>37</v>
      </c>
    </row>
    <row r="380" spans="1:5" x14ac:dyDescent="0.3">
      <c r="A380" s="23" t="s">
        <v>5</v>
      </c>
      <c r="B380" s="50" t="str">
        <f>'Overview results'!$R$6</f>
        <v>Landfill</v>
      </c>
      <c r="C380" s="97" t="s">
        <v>301</v>
      </c>
      <c r="D380" s="49" t="str">
        <f>IF('Overview results'!R32="","ND",'Overview results'!R32)</f>
        <v>ND</v>
      </c>
      <c r="E380" t="s">
        <v>8</v>
      </c>
    </row>
    <row r="381" spans="1:5" x14ac:dyDescent="0.3">
      <c r="A381" s="23" t="s">
        <v>5</v>
      </c>
      <c r="B381" s="50" t="str">
        <f>'Overview results'!$R$6</f>
        <v>Landfill</v>
      </c>
      <c r="C381" s="97" t="s">
        <v>210</v>
      </c>
      <c r="D381" s="49" t="str">
        <f>IF('Overview results'!R33="","ND",'Overview results'!R33)</f>
        <v>ND</v>
      </c>
      <c r="E381" t="s">
        <v>8</v>
      </c>
    </row>
    <row r="382" spans="1:5" x14ac:dyDescent="0.3">
      <c r="A382" s="23" t="s">
        <v>5</v>
      </c>
      <c r="B382" s="50" t="str">
        <f>'Overview results'!$R$6</f>
        <v>Landfill</v>
      </c>
      <c r="C382" t="s">
        <v>302</v>
      </c>
      <c r="D382" s="49" t="str">
        <f>IF('Overview results'!R21="","ND",'Overview results'!R21)</f>
        <v>ND</v>
      </c>
      <c r="E382" t="s">
        <v>9</v>
      </c>
    </row>
    <row r="383" spans="1:5" x14ac:dyDescent="0.3">
      <c r="A383" s="23" t="s">
        <v>5</v>
      </c>
      <c r="B383" s="50" t="str">
        <f>'Overview results'!$R$6</f>
        <v>Landfill</v>
      </c>
      <c r="C383" t="s">
        <v>206</v>
      </c>
      <c r="D383" s="49" t="str">
        <f>IF('Overview results'!R22="","ND",'Overview results'!R22)</f>
        <v>ND</v>
      </c>
      <c r="E383" t="s">
        <v>9</v>
      </c>
    </row>
    <row r="384" spans="1:5" x14ac:dyDescent="0.3">
      <c r="A384" s="23" t="s">
        <v>5</v>
      </c>
      <c r="B384" s="50" t="str">
        <f>'Overview results'!$R$6</f>
        <v>Landfill</v>
      </c>
      <c r="C384" s="97" t="s">
        <v>209</v>
      </c>
      <c r="D384" s="49" t="str">
        <f>IF('Overview results'!R28="","ND",'Overview results'!R28)</f>
        <v>ND</v>
      </c>
      <c r="E384" t="s">
        <v>9</v>
      </c>
    </row>
    <row r="385" spans="1:9" x14ac:dyDescent="0.3">
      <c r="A385" s="23" t="s">
        <v>5</v>
      </c>
      <c r="B385" s="50" t="str">
        <f>'Overview results'!$R$6</f>
        <v>Landfill</v>
      </c>
      <c r="C385" s="23" t="s">
        <v>177</v>
      </c>
      <c r="D385" s="49" t="str">
        <f>IF('Overview results'!R16="","ND",'Overview results'!R16)</f>
        <v>ND</v>
      </c>
      <c r="E385" t="s">
        <v>98</v>
      </c>
    </row>
    <row r="386" spans="1:9" x14ac:dyDescent="0.3">
      <c r="A386" s="23" t="s">
        <v>5</v>
      </c>
      <c r="B386" s="50" t="str">
        <f>'Overview results'!$R$6</f>
        <v>Landfill</v>
      </c>
      <c r="C386" s="23" t="s">
        <v>178</v>
      </c>
      <c r="D386" s="49" t="str">
        <f>IF('Overview results'!R15="","ND",'Overview results'!R15)</f>
        <v>ND</v>
      </c>
      <c r="E386" t="s">
        <v>99</v>
      </c>
    </row>
    <row r="387" spans="1:9" x14ac:dyDescent="0.3">
      <c r="A387" s="23" t="s">
        <v>5</v>
      </c>
      <c r="B387" s="50" t="str">
        <f>'Overview results'!$R$6</f>
        <v>Landfill</v>
      </c>
      <c r="C387" s="23" t="s">
        <v>179</v>
      </c>
      <c r="D387" s="49" t="str">
        <f>IF('Overview results'!R14="","ND",'Overview results'!R14)</f>
        <v>ND</v>
      </c>
      <c r="E387" t="s">
        <v>100</v>
      </c>
    </row>
    <row r="388" spans="1:9" x14ac:dyDescent="0.3">
      <c r="A388" s="23" t="s">
        <v>5</v>
      </c>
      <c r="B388" s="50" t="str">
        <f>'Overview results'!$R$6</f>
        <v>Landfill</v>
      </c>
      <c r="C388" s="97" t="s">
        <v>194</v>
      </c>
      <c r="D388" s="49" t="str">
        <f>IF('Overview results'!R37="","ND",'Overview results'!R37)</f>
        <v>ND</v>
      </c>
      <c r="E388" t="s">
        <v>9</v>
      </c>
    </row>
    <row r="389" spans="1:9" x14ac:dyDescent="0.3">
      <c r="A389" s="23" t="s">
        <v>5</v>
      </c>
      <c r="B389" s="50" t="str">
        <f>'Overview results'!$R$6</f>
        <v>Landfill</v>
      </c>
      <c r="C389" s="97" t="s">
        <v>195</v>
      </c>
      <c r="D389" s="49" t="str">
        <f>IF('Overview results'!R38="","ND",'Overview results'!R38)</f>
        <v>ND</v>
      </c>
      <c r="E389" t="s">
        <v>9</v>
      </c>
    </row>
    <row r="390" spans="1:9" x14ac:dyDescent="0.3">
      <c r="A390" s="23" t="s">
        <v>5</v>
      </c>
      <c r="B390" s="50" t="str">
        <f>'Overview results'!$R$6</f>
        <v>Landfill</v>
      </c>
      <c r="C390" s="97" t="s">
        <v>197</v>
      </c>
      <c r="D390" s="49" t="str">
        <f>IF('Overview results'!R31="","ND",'Overview results'!R31)</f>
        <v>ND</v>
      </c>
      <c r="E390" t="s">
        <v>8</v>
      </c>
      <c r="H390" s="22"/>
      <c r="I390" s="22"/>
    </row>
    <row r="391" spans="1:9" x14ac:dyDescent="0.3">
      <c r="A391" s="23" t="s">
        <v>5</v>
      </c>
      <c r="B391" s="50" t="str">
        <f>'Overview results'!$R$6</f>
        <v>Landfill</v>
      </c>
      <c r="C391" s="23" t="s">
        <v>181</v>
      </c>
      <c r="D391" s="49" t="str">
        <f>IF('Overview results'!R10="","ND",'Overview results'!R10)</f>
        <v>ND</v>
      </c>
      <c r="E391" t="s">
        <v>101</v>
      </c>
    </row>
    <row r="392" spans="1:9" x14ac:dyDescent="0.3">
      <c r="A392" s="23" t="s">
        <v>5</v>
      </c>
      <c r="B392" s="50" t="str">
        <f>'Overview results'!$R$6</f>
        <v>Landfill</v>
      </c>
      <c r="C392" s="23" t="s">
        <v>182</v>
      </c>
      <c r="D392" s="49" t="str">
        <f>IF('Overview results'!R9="","ND",'Overview results'!R9)</f>
        <v>ND</v>
      </c>
      <c r="E392" t="s">
        <v>101</v>
      </c>
    </row>
    <row r="393" spans="1:9" x14ac:dyDescent="0.3">
      <c r="A393" s="23" t="s">
        <v>5</v>
      </c>
      <c r="B393" s="50" t="str">
        <f>'Overview results'!$R$6</f>
        <v>Landfill</v>
      </c>
      <c r="C393" s="23" t="s">
        <v>183</v>
      </c>
      <c r="D393" s="49" t="str">
        <f>IF('Overview results'!R11="","ND",'Overview results'!R11)</f>
        <v>ND</v>
      </c>
      <c r="E393" t="s">
        <v>101</v>
      </c>
    </row>
    <row r="394" spans="1:9" x14ac:dyDescent="0.3">
      <c r="A394" s="23" t="s">
        <v>5</v>
      </c>
      <c r="B394" s="50" t="str">
        <f>'Overview results'!$R$6</f>
        <v>Landfill</v>
      </c>
      <c r="C394" s="97" t="s">
        <v>193</v>
      </c>
      <c r="D394" s="49" t="str">
        <f>IF('Overview results'!R34="","ND",'Overview results'!R34)</f>
        <v>ND</v>
      </c>
      <c r="E394" t="s">
        <v>8</v>
      </c>
    </row>
    <row r="395" spans="1:9" x14ac:dyDescent="0.3">
      <c r="A395" s="23" t="s">
        <v>5</v>
      </c>
      <c r="B395" s="50" t="str">
        <f>'Overview results'!$R$6</f>
        <v>Landfill</v>
      </c>
      <c r="C395" s="97" t="s">
        <v>201</v>
      </c>
      <c r="D395" s="49" t="str">
        <f>IF('Overview results'!R29="","ND",'Overview results'!R29)</f>
        <v>ND</v>
      </c>
      <c r="E395" t="s">
        <v>9</v>
      </c>
    </row>
    <row r="396" spans="1:9" x14ac:dyDescent="0.3">
      <c r="A396" s="23" t="s">
        <v>5</v>
      </c>
      <c r="B396" s="50" t="str">
        <f>'Overview results'!$R$6</f>
        <v>Landfill</v>
      </c>
      <c r="C396" t="s">
        <v>303</v>
      </c>
      <c r="D396" s="49" t="str">
        <f>IF('Overview results'!R24="","ND",'Overview results'!R24)</f>
        <v>ND</v>
      </c>
      <c r="E396" t="s">
        <v>9</v>
      </c>
    </row>
    <row r="397" spans="1:9" x14ac:dyDescent="0.3">
      <c r="A397" s="23" t="s">
        <v>5</v>
      </c>
      <c r="B397" s="50" t="str">
        <f>'Overview results'!$R$6</f>
        <v>Landfill</v>
      </c>
      <c r="C397" t="s">
        <v>203</v>
      </c>
      <c r="D397" s="49" t="str">
        <f>IF('Overview results'!R25="","ND",'Overview results'!R25)</f>
        <v>ND</v>
      </c>
      <c r="E397" t="s">
        <v>9</v>
      </c>
    </row>
    <row r="398" spans="1:9" x14ac:dyDescent="0.3">
      <c r="A398" s="23" t="s">
        <v>5</v>
      </c>
      <c r="B398" s="50" t="str">
        <f>'Overview results'!$R$6</f>
        <v>Landfill</v>
      </c>
      <c r="C398" s="23" t="s">
        <v>175</v>
      </c>
      <c r="D398" s="49" t="str">
        <f>IF('Overview results'!R19="","ND",'Overview results'!R19)</f>
        <v>ND</v>
      </c>
      <c r="E398" t="s">
        <v>9</v>
      </c>
    </row>
    <row r="399" spans="1:9" x14ac:dyDescent="0.3">
      <c r="A399" s="23" t="s">
        <v>5</v>
      </c>
      <c r="B399" s="50" t="str">
        <f>'Overview results'!$R$6</f>
        <v>Landfill</v>
      </c>
      <c r="C399" s="23" t="s">
        <v>174</v>
      </c>
      <c r="D399" s="49" t="str">
        <f>IF('Overview results'!R18="","ND",'Overview results'!R18)</f>
        <v>ND</v>
      </c>
      <c r="E399" t="s">
        <v>102</v>
      </c>
    </row>
    <row r="400" spans="1:9" x14ac:dyDescent="0.3">
      <c r="A400" s="23" t="s">
        <v>5</v>
      </c>
      <c r="B400" s="50" t="str">
        <f>'Overview results'!$R$6</f>
        <v>Landfill</v>
      </c>
      <c r="C400" s="97" t="s">
        <v>185</v>
      </c>
      <c r="D400" s="49" t="str">
        <f>IF('Overview results'!R42="","ND",'Overview results'!R42)</f>
        <v>ND</v>
      </c>
      <c r="E400" t="s">
        <v>81</v>
      </c>
    </row>
    <row r="401" spans="1:5" x14ac:dyDescent="0.3">
      <c r="A401" s="23" t="s">
        <v>5</v>
      </c>
      <c r="B401" s="50" t="str">
        <f>'Overview results'!$R$6</f>
        <v>Landfill</v>
      </c>
      <c r="C401" s="97" t="s">
        <v>186</v>
      </c>
      <c r="D401" s="49" t="str">
        <f>IF('Overview results'!R43="","ND",'Overview results'!R43)</f>
        <v>ND</v>
      </c>
      <c r="E401" t="s">
        <v>81</v>
      </c>
    </row>
    <row r="402" spans="1:5" x14ac:dyDescent="0.3">
      <c r="A402" s="23" t="s">
        <v>5</v>
      </c>
      <c r="B402" s="50" t="str">
        <f>'Overview results'!$R$6</f>
        <v>Landfill</v>
      </c>
      <c r="C402" s="97" t="s">
        <v>180</v>
      </c>
      <c r="D402" s="49" t="str">
        <f>IF('Overview results'!R41="","ND",'Overview results'!R41)</f>
        <v>ND</v>
      </c>
      <c r="E402" t="s">
        <v>80</v>
      </c>
    </row>
    <row r="403" spans="1:5" x14ac:dyDescent="0.3">
      <c r="A403" s="23" t="s">
        <v>5</v>
      </c>
      <c r="B403" s="50" t="str">
        <f>'Overview results'!$R$6</f>
        <v>Landfill</v>
      </c>
      <c r="C403" s="97" t="s">
        <v>187</v>
      </c>
      <c r="D403" s="49" t="str">
        <f>IF('Overview results'!R40="","ND",'Overview results'!R40)</f>
        <v>ND</v>
      </c>
      <c r="E403" t="s">
        <v>103</v>
      </c>
    </row>
    <row r="404" spans="1:5" x14ac:dyDescent="0.3">
      <c r="A404" s="23" t="s">
        <v>5</v>
      </c>
      <c r="B404" s="50" t="str">
        <f>'Overview results'!$R$6</f>
        <v>Landfill</v>
      </c>
      <c r="C404" s="97" t="s">
        <v>304</v>
      </c>
      <c r="D404" s="49" t="str">
        <f>IF('Overview results'!R44="","ND",'Overview results'!R44)</f>
        <v>ND</v>
      </c>
      <c r="E404" t="s">
        <v>104</v>
      </c>
    </row>
    <row r="405" spans="1:5" x14ac:dyDescent="0.3">
      <c r="A405" s="23" t="s">
        <v>5</v>
      </c>
      <c r="B405" s="50" t="str">
        <f>'Overview results'!$R$6</f>
        <v>Landfill</v>
      </c>
      <c r="C405" s="97" t="s">
        <v>189</v>
      </c>
      <c r="D405" s="49" t="str">
        <f>IF('Overview results'!R39="","ND",'Overview results'!R39)</f>
        <v>ND</v>
      </c>
      <c r="E405" t="s">
        <v>105</v>
      </c>
    </row>
    <row r="406" spans="1:5" x14ac:dyDescent="0.3">
      <c r="A406" s="23" t="s">
        <v>5</v>
      </c>
      <c r="B406" s="50" t="str">
        <f>'Overview results'!$R$6</f>
        <v>Landfill</v>
      </c>
      <c r="C406" s="97" t="s">
        <v>198</v>
      </c>
      <c r="D406" s="49" t="str">
        <f>IF('Overview results'!R36="","ND",'Overview results'!R36)</f>
        <v>ND</v>
      </c>
      <c r="E406" t="s">
        <v>8</v>
      </c>
    </row>
    <row r="407" spans="1:5" x14ac:dyDescent="0.3">
      <c r="A407" s="23" t="s">
        <v>5</v>
      </c>
      <c r="B407" s="50" t="str">
        <f>'Overview results'!$R$6</f>
        <v>Landfill</v>
      </c>
      <c r="C407" s="97" t="s">
        <v>199</v>
      </c>
      <c r="D407" s="49" t="str">
        <f>IF('Overview results'!R35="","ND",'Overview results'!R35)</f>
        <v>ND</v>
      </c>
      <c r="E407" t="s">
        <v>8</v>
      </c>
    </row>
    <row r="408" spans="1:5" x14ac:dyDescent="0.3">
      <c r="A408" s="23" t="s">
        <v>5</v>
      </c>
      <c r="B408" s="50" t="str">
        <f>'Overview results'!$R$6</f>
        <v>Landfill</v>
      </c>
      <c r="C408" s="23" t="s">
        <v>305</v>
      </c>
      <c r="D408" s="49" t="str">
        <f>IF('Overview results'!R13="","ND",'Overview results'!R13)</f>
        <v>ND</v>
      </c>
      <c r="E408" t="s">
        <v>106</v>
      </c>
    </row>
    <row r="409" spans="1:5" x14ac:dyDescent="0.3">
      <c r="A409" s="23" t="s">
        <v>5</v>
      </c>
      <c r="B409" s="50" t="str">
        <f>'Overview results'!$R$6</f>
        <v>Landfill</v>
      </c>
      <c r="C409" s="97" t="s">
        <v>306</v>
      </c>
      <c r="D409" s="49" t="str">
        <f>IF('Overview results'!R20="","ND",'Overview results'!R20)</f>
        <v>ND</v>
      </c>
      <c r="E409" t="s">
        <v>107</v>
      </c>
    </row>
    <row r="410" spans="1:5" x14ac:dyDescent="0.3">
      <c r="A410" s="23" t="s">
        <v>5</v>
      </c>
      <c r="B410" s="50" t="str">
        <f>'Overview results'!$Y$6</f>
        <v>Recycling</v>
      </c>
      <c r="C410" s="23" t="s">
        <v>300</v>
      </c>
      <c r="D410" s="49" t="str">
        <f>IF('Overview results'!Y12="","ND",'Overview results'!Y12)</f>
        <v>ND</v>
      </c>
      <c r="E410" t="s">
        <v>96</v>
      </c>
    </row>
    <row r="411" spans="1:5" x14ac:dyDescent="0.3">
      <c r="A411" s="23" t="s">
        <v>5</v>
      </c>
      <c r="B411" s="50" t="str">
        <f>'Overview results'!$Y$6</f>
        <v>Recycling</v>
      </c>
      <c r="C411" s="23" t="s">
        <v>190</v>
      </c>
      <c r="D411" s="49" t="str">
        <f>IF('Overview results'!Y17="","ND",'Overview results'!Y17)</f>
        <v>ND</v>
      </c>
      <c r="E411" t="s">
        <v>97</v>
      </c>
    </row>
    <row r="412" spans="1:5" x14ac:dyDescent="0.3">
      <c r="A412" s="23" t="s">
        <v>5</v>
      </c>
      <c r="B412" s="50" t="str">
        <f>'Overview results'!$Y$6</f>
        <v>Recycling</v>
      </c>
      <c r="C412" s="97" t="s">
        <v>208</v>
      </c>
      <c r="D412" s="49" t="str">
        <f>IF('Overview results'!Y27="","ND",'Overview results'!Y27)</f>
        <v>ND</v>
      </c>
      <c r="E412" t="s">
        <v>8</v>
      </c>
    </row>
    <row r="413" spans="1:5" x14ac:dyDescent="0.3">
      <c r="A413" s="23" t="s">
        <v>5</v>
      </c>
      <c r="B413" s="50" t="str">
        <f>'Overview results'!$Y$6</f>
        <v>Recycling</v>
      </c>
      <c r="C413" s="97" t="s">
        <v>196</v>
      </c>
      <c r="D413" s="49" t="str">
        <f>IF('Overview results'!Y30="","ND",'Overview results'!Y30)</f>
        <v>ND</v>
      </c>
      <c r="E413" t="s">
        <v>37</v>
      </c>
    </row>
    <row r="414" spans="1:5" x14ac:dyDescent="0.3">
      <c r="A414" s="23" t="s">
        <v>5</v>
      </c>
      <c r="B414" s="50" t="str">
        <f>'Overview results'!$Y$6</f>
        <v>Recycling</v>
      </c>
      <c r="C414" s="97" t="s">
        <v>301</v>
      </c>
      <c r="D414" s="49" t="str">
        <f>IF('Overview results'!Y32="","ND",'Overview results'!Y32)</f>
        <v>ND</v>
      </c>
      <c r="E414" t="s">
        <v>8</v>
      </c>
    </row>
    <row r="415" spans="1:5" x14ac:dyDescent="0.3">
      <c r="A415" s="23" t="s">
        <v>5</v>
      </c>
      <c r="B415" s="50" t="str">
        <f>'Overview results'!$Y$6</f>
        <v>Recycling</v>
      </c>
      <c r="C415" s="97" t="s">
        <v>210</v>
      </c>
      <c r="D415" s="49" t="str">
        <f>IF('Overview results'!Y33="","ND",'Overview results'!Y33)</f>
        <v>ND</v>
      </c>
      <c r="E415" t="s">
        <v>8</v>
      </c>
    </row>
    <row r="416" spans="1:5" x14ac:dyDescent="0.3">
      <c r="A416" s="23" t="s">
        <v>5</v>
      </c>
      <c r="B416" s="50" t="str">
        <f>'Overview results'!$Y$6</f>
        <v>Recycling</v>
      </c>
      <c r="C416" t="s">
        <v>302</v>
      </c>
      <c r="D416" s="49" t="str">
        <f>IF('Overview results'!Y21="","ND",'Overview results'!Y21)</f>
        <v>ND</v>
      </c>
      <c r="E416" t="s">
        <v>9</v>
      </c>
    </row>
    <row r="417" spans="1:9" x14ac:dyDescent="0.3">
      <c r="A417" s="23" t="s">
        <v>5</v>
      </c>
      <c r="B417" s="50" t="str">
        <f>'Overview results'!$Y$6</f>
        <v>Recycling</v>
      </c>
      <c r="C417" t="s">
        <v>206</v>
      </c>
      <c r="D417" s="49" t="str">
        <f>IF('Overview results'!Y22="","ND",'Overview results'!Y22)</f>
        <v>ND</v>
      </c>
      <c r="E417" t="s">
        <v>9</v>
      </c>
    </row>
    <row r="418" spans="1:9" x14ac:dyDescent="0.3">
      <c r="A418" s="23" t="s">
        <v>5</v>
      </c>
      <c r="B418" s="50" t="str">
        <f>'Overview results'!$Y$6</f>
        <v>Recycling</v>
      </c>
      <c r="C418" s="97" t="s">
        <v>209</v>
      </c>
      <c r="D418" s="49" t="str">
        <f>IF('Overview results'!Y28="","ND",'Overview results'!Y28)</f>
        <v>ND</v>
      </c>
      <c r="E418" t="s">
        <v>9</v>
      </c>
    </row>
    <row r="419" spans="1:9" x14ac:dyDescent="0.3">
      <c r="A419" s="23" t="s">
        <v>5</v>
      </c>
      <c r="B419" s="50" t="str">
        <f>'Overview results'!$Y$6</f>
        <v>Recycling</v>
      </c>
      <c r="C419" s="23" t="s">
        <v>177</v>
      </c>
      <c r="D419" s="49" t="str">
        <f>IF('Overview results'!Y16="","ND",'Overview results'!Y16)</f>
        <v>ND</v>
      </c>
      <c r="E419" t="s">
        <v>98</v>
      </c>
    </row>
    <row r="420" spans="1:9" x14ac:dyDescent="0.3">
      <c r="A420" s="23" t="s">
        <v>5</v>
      </c>
      <c r="B420" s="50" t="str">
        <f>'Overview results'!$Y$6</f>
        <v>Recycling</v>
      </c>
      <c r="C420" s="23" t="s">
        <v>178</v>
      </c>
      <c r="D420" s="49" t="str">
        <f>IF('Overview results'!Y15="","ND",'Overview results'!Y15)</f>
        <v>ND</v>
      </c>
      <c r="E420" t="s">
        <v>99</v>
      </c>
    </row>
    <row r="421" spans="1:9" x14ac:dyDescent="0.3">
      <c r="A421" s="23" t="s">
        <v>5</v>
      </c>
      <c r="B421" s="50" t="str">
        <f>'Overview results'!$Y$6</f>
        <v>Recycling</v>
      </c>
      <c r="C421" s="23" t="s">
        <v>179</v>
      </c>
      <c r="D421" s="49" t="str">
        <f>IF('Overview results'!Y14="","ND",'Overview results'!Y14)</f>
        <v>ND</v>
      </c>
      <c r="E421" t="s">
        <v>100</v>
      </c>
    </row>
    <row r="422" spans="1:9" x14ac:dyDescent="0.3">
      <c r="A422" s="23" t="s">
        <v>5</v>
      </c>
      <c r="B422" s="50" t="str">
        <f>'Overview results'!$Y$6</f>
        <v>Recycling</v>
      </c>
      <c r="C422" s="97" t="s">
        <v>194</v>
      </c>
      <c r="D422" s="49" t="str">
        <f>IF('Overview results'!Y37="","ND",'Overview results'!Y37)</f>
        <v>ND</v>
      </c>
      <c r="E422" t="s">
        <v>9</v>
      </c>
    </row>
    <row r="423" spans="1:9" x14ac:dyDescent="0.3">
      <c r="A423" s="23" t="s">
        <v>5</v>
      </c>
      <c r="B423" s="50" t="str">
        <f>'Overview results'!$Y$6</f>
        <v>Recycling</v>
      </c>
      <c r="C423" s="97" t="s">
        <v>195</v>
      </c>
      <c r="D423" s="49" t="str">
        <f>IF('Overview results'!Y38="","ND",'Overview results'!Y38)</f>
        <v>ND</v>
      </c>
      <c r="E423" t="s">
        <v>9</v>
      </c>
    </row>
    <row r="424" spans="1:9" x14ac:dyDescent="0.3">
      <c r="A424" s="23" t="s">
        <v>5</v>
      </c>
      <c r="B424" s="50" t="str">
        <f>'Overview results'!$Y$6</f>
        <v>Recycling</v>
      </c>
      <c r="C424" s="97" t="s">
        <v>197</v>
      </c>
      <c r="D424" s="49" t="str">
        <f>IF('Overview results'!Y31="","ND",'Overview results'!Y31)</f>
        <v>ND</v>
      </c>
      <c r="E424" t="s">
        <v>8</v>
      </c>
      <c r="H424" s="22"/>
      <c r="I424" s="22"/>
    </row>
    <row r="425" spans="1:9" x14ac:dyDescent="0.3">
      <c r="A425" s="23" t="s">
        <v>5</v>
      </c>
      <c r="B425" s="50" t="str">
        <f>'Overview results'!$Y$6</f>
        <v>Recycling</v>
      </c>
      <c r="C425" s="23" t="s">
        <v>181</v>
      </c>
      <c r="D425" s="49" t="str">
        <f>IF('Overview results'!Y10="","ND",'Overview results'!Y10)</f>
        <v>ND</v>
      </c>
      <c r="E425" t="s">
        <v>101</v>
      </c>
    </row>
    <row r="426" spans="1:9" x14ac:dyDescent="0.3">
      <c r="A426" s="23" t="s">
        <v>5</v>
      </c>
      <c r="B426" s="50" t="str">
        <f>'Overview results'!$Y$6</f>
        <v>Recycling</v>
      </c>
      <c r="C426" s="23" t="s">
        <v>182</v>
      </c>
      <c r="D426" s="49" t="str">
        <f>IF('Overview results'!Y9="","ND",'Overview results'!Y9)</f>
        <v>ND</v>
      </c>
      <c r="E426" t="s">
        <v>101</v>
      </c>
    </row>
    <row r="427" spans="1:9" x14ac:dyDescent="0.3">
      <c r="A427" s="23" t="s">
        <v>5</v>
      </c>
      <c r="B427" s="50" t="str">
        <f>'Overview results'!$Y$6</f>
        <v>Recycling</v>
      </c>
      <c r="C427" s="23" t="s">
        <v>183</v>
      </c>
      <c r="D427" s="49" t="str">
        <f>IF('Overview results'!Y11="","ND",'Overview results'!Y11)</f>
        <v>ND</v>
      </c>
      <c r="E427" t="s">
        <v>101</v>
      </c>
    </row>
    <row r="428" spans="1:9" x14ac:dyDescent="0.3">
      <c r="A428" s="23" t="s">
        <v>5</v>
      </c>
      <c r="B428" s="50" t="str">
        <f>'Overview results'!$Y$6</f>
        <v>Recycling</v>
      </c>
      <c r="C428" s="97" t="s">
        <v>193</v>
      </c>
      <c r="D428" s="49" t="str">
        <f>IF('Overview results'!Y34="","ND",'Overview results'!Y34)</f>
        <v>ND</v>
      </c>
      <c r="E428" t="s">
        <v>8</v>
      </c>
    </row>
    <row r="429" spans="1:9" x14ac:dyDescent="0.3">
      <c r="A429" s="23" t="s">
        <v>5</v>
      </c>
      <c r="B429" s="50" t="str">
        <f>'Overview results'!$Y$6</f>
        <v>Recycling</v>
      </c>
      <c r="C429" s="97" t="s">
        <v>201</v>
      </c>
      <c r="D429" s="49" t="str">
        <f>IF('Overview results'!Y29="","ND",'Overview results'!Y29)</f>
        <v>ND</v>
      </c>
      <c r="E429" t="s">
        <v>9</v>
      </c>
    </row>
    <row r="430" spans="1:9" x14ac:dyDescent="0.3">
      <c r="A430" s="23" t="s">
        <v>5</v>
      </c>
      <c r="B430" s="50" t="str">
        <f>'Overview results'!$Y$6</f>
        <v>Recycling</v>
      </c>
      <c r="C430" t="s">
        <v>303</v>
      </c>
      <c r="D430" s="49" t="str">
        <f>IF('Overview results'!Y24="","ND",'Overview results'!Y24)</f>
        <v>ND</v>
      </c>
      <c r="E430" t="s">
        <v>9</v>
      </c>
    </row>
    <row r="431" spans="1:9" x14ac:dyDescent="0.3">
      <c r="A431" s="23" t="s">
        <v>5</v>
      </c>
      <c r="B431" s="50" t="str">
        <f>'Overview results'!$Y$6</f>
        <v>Recycling</v>
      </c>
      <c r="C431" t="s">
        <v>203</v>
      </c>
      <c r="D431" s="49" t="str">
        <f>IF('Overview results'!Y25="","ND",'Overview results'!Y25)</f>
        <v>ND</v>
      </c>
      <c r="E431" t="s">
        <v>9</v>
      </c>
    </row>
    <row r="432" spans="1:9" x14ac:dyDescent="0.3">
      <c r="A432" s="23" t="s">
        <v>5</v>
      </c>
      <c r="B432" s="50" t="str">
        <f>'Overview results'!$Y$6</f>
        <v>Recycling</v>
      </c>
      <c r="C432" s="23" t="s">
        <v>175</v>
      </c>
      <c r="D432" s="49" t="str">
        <f>IF('Overview results'!Y19="","ND",'Overview results'!Y19)</f>
        <v>ND</v>
      </c>
      <c r="E432" t="s">
        <v>9</v>
      </c>
    </row>
    <row r="433" spans="1:5" x14ac:dyDescent="0.3">
      <c r="A433" s="23" t="s">
        <v>5</v>
      </c>
      <c r="B433" s="50" t="str">
        <f>'Overview results'!$Y$6</f>
        <v>Recycling</v>
      </c>
      <c r="C433" s="23" t="s">
        <v>174</v>
      </c>
      <c r="D433" s="49" t="str">
        <f>IF('Overview results'!Y18="","ND",'Overview results'!Y18)</f>
        <v>ND</v>
      </c>
      <c r="E433" t="s">
        <v>102</v>
      </c>
    </row>
    <row r="434" spans="1:5" x14ac:dyDescent="0.3">
      <c r="A434" s="23" t="s">
        <v>5</v>
      </c>
      <c r="B434" s="50" t="str">
        <f>'Overview results'!$Y$6</f>
        <v>Recycling</v>
      </c>
      <c r="C434" s="97" t="s">
        <v>185</v>
      </c>
      <c r="D434" s="49" t="str">
        <f>IF('Overview results'!Y42="","ND",'Overview results'!Y42)</f>
        <v>ND</v>
      </c>
      <c r="E434" t="s">
        <v>81</v>
      </c>
    </row>
    <row r="435" spans="1:5" x14ac:dyDescent="0.3">
      <c r="A435" s="23" t="s">
        <v>5</v>
      </c>
      <c r="B435" s="50" t="str">
        <f>'Overview results'!$Y$6</f>
        <v>Recycling</v>
      </c>
      <c r="C435" s="97" t="s">
        <v>186</v>
      </c>
      <c r="D435" s="49" t="str">
        <f>IF('Overview results'!Y43="","ND",'Overview results'!Y43)</f>
        <v>ND</v>
      </c>
      <c r="E435" t="s">
        <v>81</v>
      </c>
    </row>
    <row r="436" spans="1:5" x14ac:dyDescent="0.3">
      <c r="A436" s="23" t="s">
        <v>5</v>
      </c>
      <c r="B436" s="50" t="str">
        <f>'Overview results'!$Y$6</f>
        <v>Recycling</v>
      </c>
      <c r="C436" s="97" t="s">
        <v>180</v>
      </c>
      <c r="D436" s="49" t="str">
        <f>IF('Overview results'!Y41="","ND",'Overview results'!Y41)</f>
        <v>ND</v>
      </c>
      <c r="E436" t="s">
        <v>80</v>
      </c>
    </row>
    <row r="437" spans="1:5" x14ac:dyDescent="0.3">
      <c r="A437" s="23" t="s">
        <v>5</v>
      </c>
      <c r="B437" s="50" t="str">
        <f>'Overview results'!$Y$6</f>
        <v>Recycling</v>
      </c>
      <c r="C437" s="97" t="s">
        <v>187</v>
      </c>
      <c r="D437" s="49" t="str">
        <f>IF('Overview results'!Y40="","ND",'Overview results'!Y40)</f>
        <v>ND</v>
      </c>
      <c r="E437" t="s">
        <v>103</v>
      </c>
    </row>
    <row r="438" spans="1:5" x14ac:dyDescent="0.3">
      <c r="A438" s="23" t="s">
        <v>5</v>
      </c>
      <c r="B438" s="50" t="str">
        <f>'Overview results'!$Y$6</f>
        <v>Recycling</v>
      </c>
      <c r="C438" s="97" t="s">
        <v>304</v>
      </c>
      <c r="D438" s="49" t="str">
        <f>IF('Overview results'!Y44="","ND",'Overview results'!Y44)</f>
        <v>ND</v>
      </c>
      <c r="E438" t="s">
        <v>104</v>
      </c>
    </row>
    <row r="439" spans="1:5" x14ac:dyDescent="0.3">
      <c r="A439" s="23" t="s">
        <v>5</v>
      </c>
      <c r="B439" s="50" t="str">
        <f>'Overview results'!$Y$6</f>
        <v>Recycling</v>
      </c>
      <c r="C439" s="97" t="s">
        <v>189</v>
      </c>
      <c r="D439" s="49" t="str">
        <f>IF('Overview results'!Y39="","ND",'Overview results'!Y39)</f>
        <v>ND</v>
      </c>
      <c r="E439" t="s">
        <v>105</v>
      </c>
    </row>
    <row r="440" spans="1:5" x14ac:dyDescent="0.3">
      <c r="A440" s="23" t="s">
        <v>5</v>
      </c>
      <c r="B440" s="50" t="str">
        <f>'Overview results'!$Y$6</f>
        <v>Recycling</v>
      </c>
      <c r="C440" s="97" t="s">
        <v>198</v>
      </c>
      <c r="D440" s="49" t="str">
        <f>IF('Overview results'!Y36="","ND",'Overview results'!Y36)</f>
        <v>ND</v>
      </c>
      <c r="E440" t="s">
        <v>8</v>
      </c>
    </row>
    <row r="441" spans="1:5" x14ac:dyDescent="0.3">
      <c r="A441" s="23" t="s">
        <v>5</v>
      </c>
      <c r="B441" s="50" t="str">
        <f>'Overview results'!$Y$6</f>
        <v>Recycling</v>
      </c>
      <c r="C441" s="97" t="s">
        <v>199</v>
      </c>
      <c r="D441" s="49" t="str">
        <f>IF('Overview results'!Y35="","ND",'Overview results'!Y35)</f>
        <v>ND</v>
      </c>
      <c r="E441" t="s">
        <v>8</v>
      </c>
    </row>
    <row r="442" spans="1:5" x14ac:dyDescent="0.3">
      <c r="A442" s="23" t="s">
        <v>5</v>
      </c>
      <c r="B442" s="50" t="str">
        <f>'Overview results'!$Y$6</f>
        <v>Recycling</v>
      </c>
      <c r="C442" s="23" t="s">
        <v>305</v>
      </c>
      <c r="D442" s="49" t="str">
        <f>IF('Overview results'!Y13="","ND",'Overview results'!Y13)</f>
        <v>ND</v>
      </c>
      <c r="E442" t="s">
        <v>106</v>
      </c>
    </row>
    <row r="443" spans="1:5" x14ac:dyDescent="0.3">
      <c r="A443" s="23" t="s">
        <v>5</v>
      </c>
      <c r="B443" s="50" t="str">
        <f>'Overview results'!$Y$6</f>
        <v>Recycling</v>
      </c>
      <c r="C443" s="97" t="s">
        <v>306</v>
      </c>
      <c r="D443" s="49" t="str">
        <f>IF('Overview results'!Y20="","ND",'Overview results'!Y20)</f>
        <v>ND</v>
      </c>
      <c r="E443" t="s">
        <v>107</v>
      </c>
    </row>
    <row r="444" spans="1:5" x14ac:dyDescent="0.3">
      <c r="A444" s="23" t="s">
        <v>6</v>
      </c>
      <c r="B444" s="50" t="str">
        <f>'Overview results'!$S$6</f>
        <v>Landfill</v>
      </c>
      <c r="C444" s="23" t="s">
        <v>300</v>
      </c>
      <c r="D444" s="49" t="str">
        <f>IF('Overview results'!S12="","ND",'Overview results'!S12)</f>
        <v>ND</v>
      </c>
      <c r="E444" t="s">
        <v>96</v>
      </c>
    </row>
    <row r="445" spans="1:5" x14ac:dyDescent="0.3">
      <c r="A445" s="23" t="s">
        <v>6</v>
      </c>
      <c r="B445" s="50" t="str">
        <f>'Overview results'!$S$6</f>
        <v>Landfill</v>
      </c>
      <c r="C445" s="23" t="s">
        <v>190</v>
      </c>
      <c r="D445" s="49" t="str">
        <f>IF('Overview results'!S17="","ND",'Overview results'!S17)</f>
        <v>ND</v>
      </c>
      <c r="E445" t="s">
        <v>97</v>
      </c>
    </row>
    <row r="446" spans="1:5" x14ac:dyDescent="0.3">
      <c r="A446" s="23" t="s">
        <v>6</v>
      </c>
      <c r="B446" s="50" t="str">
        <f>'Overview results'!$S$6</f>
        <v>Landfill</v>
      </c>
      <c r="C446" s="97" t="s">
        <v>208</v>
      </c>
      <c r="D446" s="49" t="str">
        <f>IF('Overview results'!S27="","ND",'Overview results'!S27)</f>
        <v>ND</v>
      </c>
      <c r="E446" t="s">
        <v>8</v>
      </c>
    </row>
    <row r="447" spans="1:5" x14ac:dyDescent="0.3">
      <c r="A447" s="23" t="s">
        <v>6</v>
      </c>
      <c r="B447" s="50" t="str">
        <f>'Overview results'!$S$6</f>
        <v>Landfill</v>
      </c>
      <c r="C447" s="97" t="s">
        <v>196</v>
      </c>
      <c r="D447" s="49" t="str">
        <f>IF('Overview results'!S30="","ND",'Overview results'!S30)</f>
        <v>ND</v>
      </c>
      <c r="E447" t="s">
        <v>37</v>
      </c>
    </row>
    <row r="448" spans="1:5" x14ac:dyDescent="0.3">
      <c r="A448" s="23" t="s">
        <v>6</v>
      </c>
      <c r="B448" s="50" t="str">
        <f>'Overview results'!$S$6</f>
        <v>Landfill</v>
      </c>
      <c r="C448" s="97" t="s">
        <v>301</v>
      </c>
      <c r="D448" s="49" t="str">
        <f>IF('Overview results'!S32="","ND",'Overview results'!S32)</f>
        <v>ND</v>
      </c>
      <c r="E448" t="s">
        <v>8</v>
      </c>
    </row>
    <row r="449" spans="1:5" x14ac:dyDescent="0.3">
      <c r="A449" s="23" t="s">
        <v>6</v>
      </c>
      <c r="B449" s="50" t="str">
        <f>'Overview results'!$S$6</f>
        <v>Landfill</v>
      </c>
      <c r="C449" s="97" t="s">
        <v>210</v>
      </c>
      <c r="D449" s="49" t="str">
        <f>IF('Overview results'!S33="","ND",'Overview results'!S33)</f>
        <v>ND</v>
      </c>
      <c r="E449" t="s">
        <v>8</v>
      </c>
    </row>
    <row r="450" spans="1:5" x14ac:dyDescent="0.3">
      <c r="A450" s="23" t="s">
        <v>6</v>
      </c>
      <c r="B450" s="50" t="str">
        <f>'Overview results'!$S$6</f>
        <v>Landfill</v>
      </c>
      <c r="C450" t="s">
        <v>302</v>
      </c>
      <c r="D450" s="49" t="str">
        <f>IF('Overview results'!S21="","ND",'Overview results'!S21)</f>
        <v>ND</v>
      </c>
      <c r="E450" t="s">
        <v>9</v>
      </c>
    </row>
    <row r="451" spans="1:5" x14ac:dyDescent="0.3">
      <c r="A451" s="23" t="s">
        <v>6</v>
      </c>
      <c r="B451" s="50" t="str">
        <f>'Overview results'!$S$6</f>
        <v>Landfill</v>
      </c>
      <c r="C451" t="s">
        <v>206</v>
      </c>
      <c r="D451" s="49" t="str">
        <f>IF('Overview results'!S22="","ND",'Overview results'!S22)</f>
        <v>ND</v>
      </c>
      <c r="E451" t="s">
        <v>9</v>
      </c>
    </row>
    <row r="452" spans="1:5" x14ac:dyDescent="0.3">
      <c r="A452" s="23" t="s">
        <v>6</v>
      </c>
      <c r="B452" s="50" t="str">
        <f>'Overview results'!$S$6</f>
        <v>Landfill</v>
      </c>
      <c r="C452" s="97" t="s">
        <v>209</v>
      </c>
      <c r="D452" s="49" t="str">
        <f>IF('Overview results'!S28="","ND",'Overview results'!S28)</f>
        <v>ND</v>
      </c>
      <c r="E452" t="s">
        <v>9</v>
      </c>
    </row>
    <row r="453" spans="1:5" x14ac:dyDescent="0.3">
      <c r="A453" s="23" t="s">
        <v>6</v>
      </c>
      <c r="B453" s="50" t="str">
        <f>'Overview results'!$S$6</f>
        <v>Landfill</v>
      </c>
      <c r="C453" s="23" t="s">
        <v>177</v>
      </c>
      <c r="D453" s="49" t="str">
        <f>IF('Overview results'!S16="","ND",'Overview results'!S16)</f>
        <v>ND</v>
      </c>
      <c r="E453" t="s">
        <v>98</v>
      </c>
    </row>
    <row r="454" spans="1:5" x14ac:dyDescent="0.3">
      <c r="A454" s="23" t="s">
        <v>6</v>
      </c>
      <c r="B454" s="50" t="str">
        <f>'Overview results'!$S$6</f>
        <v>Landfill</v>
      </c>
      <c r="C454" s="23" t="s">
        <v>178</v>
      </c>
      <c r="D454" s="49" t="str">
        <f>IF('Overview results'!S15="","ND",'Overview results'!S15)</f>
        <v>ND</v>
      </c>
      <c r="E454" t="s">
        <v>99</v>
      </c>
    </row>
    <row r="455" spans="1:5" x14ac:dyDescent="0.3">
      <c r="A455" s="23" t="s">
        <v>6</v>
      </c>
      <c r="B455" s="50" t="str">
        <f>'Overview results'!$S$6</f>
        <v>Landfill</v>
      </c>
      <c r="C455" s="23" t="s">
        <v>179</v>
      </c>
      <c r="D455" s="49" t="str">
        <f>IF('Overview results'!S14="","ND",'Overview results'!S14)</f>
        <v>ND</v>
      </c>
      <c r="E455" t="s">
        <v>100</v>
      </c>
    </row>
    <row r="456" spans="1:5" x14ac:dyDescent="0.3">
      <c r="A456" s="23" t="s">
        <v>6</v>
      </c>
      <c r="B456" s="50" t="str">
        <f>'Overview results'!$S$6</f>
        <v>Landfill</v>
      </c>
      <c r="C456" s="97" t="s">
        <v>194</v>
      </c>
      <c r="D456" s="49" t="str">
        <f>IF('Overview results'!S37="","ND",'Overview results'!S37)</f>
        <v>ND</v>
      </c>
      <c r="E456" t="s">
        <v>9</v>
      </c>
    </row>
    <row r="457" spans="1:5" x14ac:dyDescent="0.3">
      <c r="A457" s="23" t="s">
        <v>6</v>
      </c>
      <c r="B457" s="50" t="str">
        <f>'Overview results'!$S$6</f>
        <v>Landfill</v>
      </c>
      <c r="C457" s="97" t="s">
        <v>195</v>
      </c>
      <c r="D457" s="49" t="str">
        <f>IF('Overview results'!S38="","ND",'Overview results'!S38)</f>
        <v>ND</v>
      </c>
      <c r="E457" t="s">
        <v>9</v>
      </c>
    </row>
    <row r="458" spans="1:5" x14ac:dyDescent="0.3">
      <c r="A458" s="23" t="s">
        <v>6</v>
      </c>
      <c r="B458" s="50" t="str">
        <f>'Overview results'!$S$6</f>
        <v>Landfill</v>
      </c>
      <c r="C458" s="97" t="s">
        <v>197</v>
      </c>
      <c r="D458" s="49" t="str">
        <f>IF('Overview results'!S31="","ND",'Overview results'!S31)</f>
        <v>ND</v>
      </c>
      <c r="E458" t="s">
        <v>8</v>
      </c>
    </row>
    <row r="459" spans="1:5" x14ac:dyDescent="0.3">
      <c r="A459" s="23" t="s">
        <v>6</v>
      </c>
      <c r="B459" s="50" t="str">
        <f>'Overview results'!$S$6</f>
        <v>Landfill</v>
      </c>
      <c r="C459" s="23" t="s">
        <v>181</v>
      </c>
      <c r="D459" s="49" t="str">
        <f>IF('Overview results'!S10="","ND",'Overview results'!S10)</f>
        <v>ND</v>
      </c>
      <c r="E459" t="s">
        <v>101</v>
      </c>
    </row>
    <row r="460" spans="1:5" x14ac:dyDescent="0.3">
      <c r="A460" s="23" t="s">
        <v>6</v>
      </c>
      <c r="B460" s="50" t="str">
        <f>'Overview results'!$S$6</f>
        <v>Landfill</v>
      </c>
      <c r="C460" s="23" t="s">
        <v>182</v>
      </c>
      <c r="D460" s="49" t="str">
        <f>IF('Overview results'!S9="","ND",'Overview results'!S9)</f>
        <v>ND</v>
      </c>
      <c r="E460" t="s">
        <v>101</v>
      </c>
    </row>
    <row r="461" spans="1:5" x14ac:dyDescent="0.3">
      <c r="A461" s="23" t="s">
        <v>6</v>
      </c>
      <c r="B461" s="50" t="str">
        <f>'Overview results'!$S$6</f>
        <v>Landfill</v>
      </c>
      <c r="C461" s="23" t="s">
        <v>183</v>
      </c>
      <c r="D461" s="49" t="str">
        <f>IF('Overview results'!S11="","ND",'Overview results'!S11)</f>
        <v>ND</v>
      </c>
      <c r="E461" t="s">
        <v>101</v>
      </c>
    </row>
    <row r="462" spans="1:5" x14ac:dyDescent="0.3">
      <c r="A462" s="23" t="s">
        <v>6</v>
      </c>
      <c r="B462" s="50" t="str">
        <f>'Overview results'!$S$6</f>
        <v>Landfill</v>
      </c>
      <c r="C462" s="97" t="s">
        <v>193</v>
      </c>
      <c r="D462" s="49" t="str">
        <f>IF('Overview results'!S34="","ND",'Overview results'!S34)</f>
        <v>ND</v>
      </c>
      <c r="E462" t="s">
        <v>8</v>
      </c>
    </row>
    <row r="463" spans="1:5" x14ac:dyDescent="0.3">
      <c r="A463" s="23" t="s">
        <v>6</v>
      </c>
      <c r="B463" s="50" t="str">
        <f>'Overview results'!$S$6</f>
        <v>Landfill</v>
      </c>
      <c r="C463" s="97" t="s">
        <v>201</v>
      </c>
      <c r="D463" s="49" t="str">
        <f>IF('Overview results'!S29="","ND",'Overview results'!S29)</f>
        <v>ND</v>
      </c>
      <c r="E463" t="s">
        <v>9</v>
      </c>
    </row>
    <row r="464" spans="1:5" x14ac:dyDescent="0.3">
      <c r="A464" s="23" t="s">
        <v>6</v>
      </c>
      <c r="B464" s="50" t="str">
        <f>'Overview results'!$S$6</f>
        <v>Landfill</v>
      </c>
      <c r="C464" t="s">
        <v>303</v>
      </c>
      <c r="D464" s="49" t="str">
        <f>IF('Overview results'!S24="","ND",'Overview results'!S24)</f>
        <v>ND</v>
      </c>
      <c r="E464" t="s">
        <v>9</v>
      </c>
    </row>
    <row r="465" spans="1:5" x14ac:dyDescent="0.3">
      <c r="A465" s="23" t="s">
        <v>6</v>
      </c>
      <c r="B465" s="50" t="str">
        <f>'Overview results'!$S$6</f>
        <v>Landfill</v>
      </c>
      <c r="C465" t="s">
        <v>203</v>
      </c>
      <c r="D465" s="49" t="str">
        <f>IF('Overview results'!S25="","ND",'Overview results'!S25)</f>
        <v>ND</v>
      </c>
      <c r="E465" t="s">
        <v>9</v>
      </c>
    </row>
    <row r="466" spans="1:5" x14ac:dyDescent="0.3">
      <c r="A466" s="23" t="s">
        <v>6</v>
      </c>
      <c r="B466" s="50" t="str">
        <f>'Overview results'!$S$6</f>
        <v>Landfill</v>
      </c>
      <c r="C466" s="23" t="s">
        <v>175</v>
      </c>
      <c r="D466" s="49" t="str">
        <f>IF('Overview results'!S19="","ND",'Overview results'!S19)</f>
        <v>ND</v>
      </c>
      <c r="E466" t="s">
        <v>9</v>
      </c>
    </row>
    <row r="467" spans="1:5" x14ac:dyDescent="0.3">
      <c r="A467" s="23" t="s">
        <v>6</v>
      </c>
      <c r="B467" s="50" t="str">
        <f>'Overview results'!$S$6</f>
        <v>Landfill</v>
      </c>
      <c r="C467" s="23" t="s">
        <v>174</v>
      </c>
      <c r="D467" s="49" t="str">
        <f>IF('Overview results'!S18="","ND",'Overview results'!S18)</f>
        <v>ND</v>
      </c>
      <c r="E467" t="s">
        <v>102</v>
      </c>
    </row>
    <row r="468" spans="1:5" x14ac:dyDescent="0.3">
      <c r="A468" s="23" t="s">
        <v>6</v>
      </c>
      <c r="B468" s="50" t="str">
        <f>'Overview results'!$S$6</f>
        <v>Landfill</v>
      </c>
      <c r="C468" s="97" t="s">
        <v>185</v>
      </c>
      <c r="D468" s="49" t="str">
        <f>IF('Overview results'!S42="","ND",'Overview results'!S42)</f>
        <v>ND</v>
      </c>
      <c r="E468" t="s">
        <v>81</v>
      </c>
    </row>
    <row r="469" spans="1:5" x14ac:dyDescent="0.3">
      <c r="A469" s="23" t="s">
        <v>6</v>
      </c>
      <c r="B469" s="50" t="str">
        <f>'Overview results'!$S$6</f>
        <v>Landfill</v>
      </c>
      <c r="C469" s="97" t="s">
        <v>186</v>
      </c>
      <c r="D469" s="49" t="str">
        <f>IF('Overview results'!S43="","ND",'Overview results'!S43)</f>
        <v>ND</v>
      </c>
      <c r="E469" t="s">
        <v>81</v>
      </c>
    </row>
    <row r="470" spans="1:5" x14ac:dyDescent="0.3">
      <c r="A470" s="23" t="s">
        <v>6</v>
      </c>
      <c r="B470" s="50" t="str">
        <f>'Overview results'!$S$6</f>
        <v>Landfill</v>
      </c>
      <c r="C470" s="97" t="s">
        <v>180</v>
      </c>
      <c r="D470" s="49" t="str">
        <f>IF('Overview results'!S41="","ND",'Overview results'!S41)</f>
        <v>ND</v>
      </c>
      <c r="E470" t="s">
        <v>80</v>
      </c>
    </row>
    <row r="471" spans="1:5" x14ac:dyDescent="0.3">
      <c r="A471" s="23" t="s">
        <v>6</v>
      </c>
      <c r="B471" s="50" t="str">
        <f>'Overview results'!$S$6</f>
        <v>Landfill</v>
      </c>
      <c r="C471" s="97" t="s">
        <v>187</v>
      </c>
      <c r="D471" s="49" t="str">
        <f>IF('Overview results'!S40="","ND",'Overview results'!S40)</f>
        <v>ND</v>
      </c>
      <c r="E471" t="s">
        <v>103</v>
      </c>
    </row>
    <row r="472" spans="1:5" x14ac:dyDescent="0.3">
      <c r="A472" s="23" t="s">
        <v>6</v>
      </c>
      <c r="B472" s="50" t="str">
        <f>'Overview results'!$S$6</f>
        <v>Landfill</v>
      </c>
      <c r="C472" s="97" t="s">
        <v>304</v>
      </c>
      <c r="D472" s="49" t="str">
        <f>IF('Overview results'!S44="","ND",'Overview results'!S44)</f>
        <v>ND</v>
      </c>
      <c r="E472" t="s">
        <v>104</v>
      </c>
    </row>
    <row r="473" spans="1:5" x14ac:dyDescent="0.3">
      <c r="A473" s="23" t="s">
        <v>6</v>
      </c>
      <c r="B473" s="50" t="str">
        <f>'Overview results'!$S$6</f>
        <v>Landfill</v>
      </c>
      <c r="C473" s="97" t="s">
        <v>189</v>
      </c>
      <c r="D473" s="49" t="str">
        <f>IF('Overview results'!S39="","ND",'Overview results'!S39)</f>
        <v>ND</v>
      </c>
      <c r="E473" t="s">
        <v>105</v>
      </c>
    </row>
    <row r="474" spans="1:5" x14ac:dyDescent="0.3">
      <c r="A474" s="23" t="s">
        <v>6</v>
      </c>
      <c r="B474" s="50" t="str">
        <f>'Overview results'!$S$6</f>
        <v>Landfill</v>
      </c>
      <c r="C474" s="97" t="s">
        <v>198</v>
      </c>
      <c r="D474" s="49" t="str">
        <f>IF('Overview results'!S36="","ND",'Overview results'!S36)</f>
        <v>ND</v>
      </c>
      <c r="E474" t="s">
        <v>8</v>
      </c>
    </row>
    <row r="475" spans="1:5" x14ac:dyDescent="0.3">
      <c r="A475" s="23" t="s">
        <v>6</v>
      </c>
      <c r="B475" s="50" t="str">
        <f>'Overview results'!$S$6</f>
        <v>Landfill</v>
      </c>
      <c r="C475" s="97" t="s">
        <v>199</v>
      </c>
      <c r="D475" s="49" t="str">
        <f>IF('Overview results'!S35="","ND",'Overview results'!S35)</f>
        <v>ND</v>
      </c>
      <c r="E475" t="s">
        <v>8</v>
      </c>
    </row>
    <row r="476" spans="1:5" x14ac:dyDescent="0.3">
      <c r="A476" s="23" t="s">
        <v>6</v>
      </c>
      <c r="B476" s="50" t="str">
        <f>'Overview results'!$S$6</f>
        <v>Landfill</v>
      </c>
      <c r="C476" s="23" t="s">
        <v>305</v>
      </c>
      <c r="D476" s="49" t="str">
        <f>IF('Overview results'!S13="","ND",'Overview results'!S13)</f>
        <v>ND</v>
      </c>
      <c r="E476" t="s">
        <v>106</v>
      </c>
    </row>
    <row r="477" spans="1:5" x14ac:dyDescent="0.3">
      <c r="A477" s="23" t="s">
        <v>6</v>
      </c>
      <c r="B477" s="50" t="str">
        <f>'Overview results'!$S$6</f>
        <v>Landfill</v>
      </c>
      <c r="C477" s="97" t="s">
        <v>306</v>
      </c>
      <c r="D477" s="49" t="str">
        <f>IF('Overview results'!S20="","ND",'Overview results'!S20)</f>
        <v>ND</v>
      </c>
      <c r="E477" t="s">
        <v>107</v>
      </c>
    </row>
    <row r="478" spans="1:5" x14ac:dyDescent="0.3">
      <c r="A478" s="23" t="s">
        <v>6</v>
      </c>
      <c r="B478" s="50" t="str">
        <f>'Overview results'!$Z$6</f>
        <v>Recycling</v>
      </c>
      <c r="C478" s="23" t="s">
        <v>300</v>
      </c>
      <c r="D478" s="49" t="str">
        <f>IF('Overview results'!Z12="","ND",'Overview results'!Z12)</f>
        <v>ND</v>
      </c>
      <c r="E478" t="s">
        <v>96</v>
      </c>
    </row>
    <row r="479" spans="1:5" x14ac:dyDescent="0.3">
      <c r="A479" s="23" t="s">
        <v>6</v>
      </c>
      <c r="B479" s="50" t="str">
        <f>'Overview results'!$Z$6</f>
        <v>Recycling</v>
      </c>
      <c r="C479" s="23" t="s">
        <v>190</v>
      </c>
      <c r="D479" s="49" t="str">
        <f>IF('Overview results'!Z17="","ND",'Overview results'!Z17)</f>
        <v>ND</v>
      </c>
      <c r="E479" t="s">
        <v>97</v>
      </c>
    </row>
    <row r="480" spans="1:5" x14ac:dyDescent="0.3">
      <c r="A480" s="23" t="s">
        <v>6</v>
      </c>
      <c r="B480" s="50" t="str">
        <f>'Overview results'!$Z$6</f>
        <v>Recycling</v>
      </c>
      <c r="C480" s="97" t="s">
        <v>208</v>
      </c>
      <c r="D480" s="49" t="str">
        <f>IF('Overview results'!Z27="","ND",'Overview results'!Z27)</f>
        <v>ND</v>
      </c>
      <c r="E480" t="s">
        <v>8</v>
      </c>
    </row>
    <row r="481" spans="1:5" x14ac:dyDescent="0.3">
      <c r="A481" s="23" t="s">
        <v>6</v>
      </c>
      <c r="B481" s="50" t="str">
        <f>'Overview results'!$Z$6</f>
        <v>Recycling</v>
      </c>
      <c r="C481" s="97" t="s">
        <v>196</v>
      </c>
      <c r="D481" s="49" t="str">
        <f>IF('Overview results'!Z30="","ND",'Overview results'!Z30)</f>
        <v>ND</v>
      </c>
      <c r="E481" t="s">
        <v>37</v>
      </c>
    </row>
    <row r="482" spans="1:5" x14ac:dyDescent="0.3">
      <c r="A482" s="23" t="s">
        <v>6</v>
      </c>
      <c r="B482" s="50" t="str">
        <f>'Overview results'!$Z$6</f>
        <v>Recycling</v>
      </c>
      <c r="C482" s="97" t="s">
        <v>301</v>
      </c>
      <c r="D482" s="49" t="str">
        <f>IF('Overview results'!Z32="","ND",'Overview results'!Z32)</f>
        <v>ND</v>
      </c>
      <c r="E482" t="s">
        <v>8</v>
      </c>
    </row>
    <row r="483" spans="1:5" x14ac:dyDescent="0.3">
      <c r="A483" s="23" t="s">
        <v>6</v>
      </c>
      <c r="B483" s="50" t="str">
        <f>'Overview results'!$Z$6</f>
        <v>Recycling</v>
      </c>
      <c r="C483" s="97" t="s">
        <v>210</v>
      </c>
      <c r="D483" s="49" t="str">
        <f>IF('Overview results'!Z33="","ND",'Overview results'!Z33)</f>
        <v>ND</v>
      </c>
      <c r="E483" t="s">
        <v>8</v>
      </c>
    </row>
    <row r="484" spans="1:5" x14ac:dyDescent="0.3">
      <c r="A484" s="23" t="s">
        <v>6</v>
      </c>
      <c r="B484" s="50" t="str">
        <f>'Overview results'!$Z$6</f>
        <v>Recycling</v>
      </c>
      <c r="C484" t="s">
        <v>302</v>
      </c>
      <c r="D484" s="49" t="str">
        <f>IF('Overview results'!Z21="","ND",'Overview results'!Z21)</f>
        <v>ND</v>
      </c>
      <c r="E484" t="s">
        <v>9</v>
      </c>
    </row>
    <row r="485" spans="1:5" x14ac:dyDescent="0.3">
      <c r="A485" s="23" t="s">
        <v>6</v>
      </c>
      <c r="B485" s="50" t="str">
        <f>'Overview results'!$Z$6</f>
        <v>Recycling</v>
      </c>
      <c r="C485" t="s">
        <v>206</v>
      </c>
      <c r="D485" s="49" t="str">
        <f>IF('Overview results'!Z22="","ND",'Overview results'!Z22)</f>
        <v>ND</v>
      </c>
      <c r="E485" t="s">
        <v>9</v>
      </c>
    </row>
    <row r="486" spans="1:5" x14ac:dyDescent="0.3">
      <c r="A486" s="23" t="s">
        <v>6</v>
      </c>
      <c r="B486" s="50" t="str">
        <f>'Overview results'!$Z$6</f>
        <v>Recycling</v>
      </c>
      <c r="C486" s="97" t="s">
        <v>209</v>
      </c>
      <c r="D486" s="49" t="str">
        <f>IF('Overview results'!Z28="","ND",'Overview results'!Z28)</f>
        <v>ND</v>
      </c>
      <c r="E486" t="s">
        <v>9</v>
      </c>
    </row>
    <row r="487" spans="1:5" x14ac:dyDescent="0.3">
      <c r="A487" s="23" t="s">
        <v>6</v>
      </c>
      <c r="B487" s="50" t="str">
        <f>'Overview results'!$Z$6</f>
        <v>Recycling</v>
      </c>
      <c r="C487" s="23" t="s">
        <v>177</v>
      </c>
      <c r="D487" s="49" t="str">
        <f>IF('Overview results'!Z16="","ND",'Overview results'!Z16)</f>
        <v>ND</v>
      </c>
      <c r="E487" t="s">
        <v>98</v>
      </c>
    </row>
    <row r="488" spans="1:5" x14ac:dyDescent="0.3">
      <c r="A488" s="23" t="s">
        <v>6</v>
      </c>
      <c r="B488" s="50" t="str">
        <f>'Overview results'!$Z$6</f>
        <v>Recycling</v>
      </c>
      <c r="C488" s="23" t="s">
        <v>178</v>
      </c>
      <c r="D488" s="49" t="str">
        <f>IF('Overview results'!Z15="","ND",'Overview results'!Z15)</f>
        <v>ND</v>
      </c>
      <c r="E488" t="s">
        <v>99</v>
      </c>
    </row>
    <row r="489" spans="1:5" x14ac:dyDescent="0.3">
      <c r="A489" s="23" t="s">
        <v>6</v>
      </c>
      <c r="B489" s="50" t="str">
        <f>'Overview results'!$Z$6</f>
        <v>Recycling</v>
      </c>
      <c r="C489" s="23" t="s">
        <v>179</v>
      </c>
      <c r="D489" s="49" t="str">
        <f>IF('Overview results'!Z14="","ND",'Overview results'!Z14)</f>
        <v>ND</v>
      </c>
      <c r="E489" t="s">
        <v>100</v>
      </c>
    </row>
    <row r="490" spans="1:5" x14ac:dyDescent="0.3">
      <c r="A490" s="23" t="s">
        <v>6</v>
      </c>
      <c r="B490" s="50" t="str">
        <f>'Overview results'!$Z$6</f>
        <v>Recycling</v>
      </c>
      <c r="C490" s="97" t="s">
        <v>194</v>
      </c>
      <c r="D490" s="49" t="str">
        <f>IF('Overview results'!Z37="","ND",'Overview results'!Z37)</f>
        <v>ND</v>
      </c>
      <c r="E490" t="s">
        <v>9</v>
      </c>
    </row>
    <row r="491" spans="1:5" x14ac:dyDescent="0.3">
      <c r="A491" s="23" t="s">
        <v>6</v>
      </c>
      <c r="B491" s="50" t="str">
        <f>'Overview results'!$Z$6</f>
        <v>Recycling</v>
      </c>
      <c r="C491" s="97" t="s">
        <v>195</v>
      </c>
      <c r="D491" s="49" t="str">
        <f>IF('Overview results'!Z38="","ND",'Overview results'!Z38)</f>
        <v>ND</v>
      </c>
      <c r="E491" t="s">
        <v>9</v>
      </c>
    </row>
    <row r="492" spans="1:5" x14ac:dyDescent="0.3">
      <c r="A492" s="23" t="s">
        <v>6</v>
      </c>
      <c r="B492" s="50" t="str">
        <f>'Overview results'!$Z$6</f>
        <v>Recycling</v>
      </c>
      <c r="C492" s="97" t="s">
        <v>197</v>
      </c>
      <c r="D492" s="49" t="str">
        <f>IF('Overview results'!Z31="","ND",'Overview results'!Z31)</f>
        <v>ND</v>
      </c>
      <c r="E492" t="s">
        <v>8</v>
      </c>
    </row>
    <row r="493" spans="1:5" x14ac:dyDescent="0.3">
      <c r="A493" s="23" t="s">
        <v>6</v>
      </c>
      <c r="B493" s="50" t="str">
        <f>'Overview results'!$Z$6</f>
        <v>Recycling</v>
      </c>
      <c r="C493" s="23" t="s">
        <v>181</v>
      </c>
      <c r="D493" s="49" t="str">
        <f>IF('Overview results'!Z10="","ND",'Overview results'!Z10)</f>
        <v>ND</v>
      </c>
      <c r="E493" t="s">
        <v>101</v>
      </c>
    </row>
    <row r="494" spans="1:5" x14ac:dyDescent="0.3">
      <c r="A494" s="23" t="s">
        <v>6</v>
      </c>
      <c r="B494" s="50" t="str">
        <f>'Overview results'!$Z$6</f>
        <v>Recycling</v>
      </c>
      <c r="C494" s="23" t="s">
        <v>182</v>
      </c>
      <c r="D494" s="49" t="str">
        <f>IF('Overview results'!Z9="","ND",'Overview results'!Z9)</f>
        <v>ND</v>
      </c>
      <c r="E494" t="s">
        <v>101</v>
      </c>
    </row>
    <row r="495" spans="1:5" x14ac:dyDescent="0.3">
      <c r="A495" s="23" t="s">
        <v>6</v>
      </c>
      <c r="B495" s="50" t="str">
        <f>'Overview results'!$Z$6</f>
        <v>Recycling</v>
      </c>
      <c r="C495" s="23" t="s">
        <v>183</v>
      </c>
      <c r="D495" s="49" t="str">
        <f>IF('Overview results'!Z11="","ND",'Overview results'!Z11)</f>
        <v>ND</v>
      </c>
      <c r="E495" t="s">
        <v>101</v>
      </c>
    </row>
    <row r="496" spans="1:5" x14ac:dyDescent="0.3">
      <c r="A496" s="23" t="s">
        <v>6</v>
      </c>
      <c r="B496" s="50" t="str">
        <f>'Overview results'!$Z$6</f>
        <v>Recycling</v>
      </c>
      <c r="C496" s="97" t="s">
        <v>193</v>
      </c>
      <c r="D496" s="49" t="str">
        <f>IF('Overview results'!Z34="","ND",'Overview results'!Z34)</f>
        <v>ND</v>
      </c>
      <c r="E496" t="s">
        <v>8</v>
      </c>
    </row>
    <row r="497" spans="1:5" x14ac:dyDescent="0.3">
      <c r="A497" s="23" t="s">
        <v>6</v>
      </c>
      <c r="B497" s="50" t="str">
        <f>'Overview results'!$Z$6</f>
        <v>Recycling</v>
      </c>
      <c r="C497" s="97" t="s">
        <v>201</v>
      </c>
      <c r="D497" s="49" t="str">
        <f>IF('Overview results'!Z29="","ND",'Overview results'!Z29)</f>
        <v>ND</v>
      </c>
      <c r="E497" t="s">
        <v>9</v>
      </c>
    </row>
    <row r="498" spans="1:5" x14ac:dyDescent="0.3">
      <c r="A498" s="23" t="s">
        <v>6</v>
      </c>
      <c r="B498" s="50" t="str">
        <f>'Overview results'!$Z$6</f>
        <v>Recycling</v>
      </c>
      <c r="C498" t="s">
        <v>303</v>
      </c>
      <c r="D498" s="49" t="str">
        <f>IF('Overview results'!Z24="","ND",'Overview results'!Z24)</f>
        <v>ND</v>
      </c>
      <c r="E498" t="s">
        <v>9</v>
      </c>
    </row>
    <row r="499" spans="1:5" x14ac:dyDescent="0.3">
      <c r="A499" s="23" t="s">
        <v>6</v>
      </c>
      <c r="B499" s="50" t="str">
        <f>'Overview results'!$Z$6</f>
        <v>Recycling</v>
      </c>
      <c r="C499" t="s">
        <v>203</v>
      </c>
      <c r="D499" s="49" t="str">
        <f>IF('Overview results'!Z25="","ND",'Overview results'!Z25)</f>
        <v>ND</v>
      </c>
      <c r="E499" t="s">
        <v>9</v>
      </c>
    </row>
    <row r="500" spans="1:5" x14ac:dyDescent="0.3">
      <c r="A500" s="23" t="s">
        <v>6</v>
      </c>
      <c r="B500" s="50" t="str">
        <f>'Overview results'!$Z$6</f>
        <v>Recycling</v>
      </c>
      <c r="C500" s="23" t="s">
        <v>175</v>
      </c>
      <c r="D500" s="49" t="str">
        <f>IF('Overview results'!Z19="","ND",'Overview results'!Z19)</f>
        <v>ND</v>
      </c>
      <c r="E500" t="s">
        <v>9</v>
      </c>
    </row>
    <row r="501" spans="1:5" x14ac:dyDescent="0.3">
      <c r="A501" s="23" t="s">
        <v>6</v>
      </c>
      <c r="B501" s="50" t="str">
        <f>'Overview results'!$Z$6</f>
        <v>Recycling</v>
      </c>
      <c r="C501" s="23" t="s">
        <v>174</v>
      </c>
      <c r="D501" s="49" t="str">
        <f>IF('Overview results'!Z18="","ND",'Overview results'!Z18)</f>
        <v>ND</v>
      </c>
      <c r="E501" t="s">
        <v>102</v>
      </c>
    </row>
    <row r="502" spans="1:5" x14ac:dyDescent="0.3">
      <c r="A502" s="23" t="s">
        <v>6</v>
      </c>
      <c r="B502" s="50" t="str">
        <f>'Overview results'!$Z$6</f>
        <v>Recycling</v>
      </c>
      <c r="C502" s="97" t="s">
        <v>185</v>
      </c>
      <c r="D502" s="49" t="str">
        <f>IF('Overview results'!Z42="","ND",'Overview results'!Z42)</f>
        <v>ND</v>
      </c>
      <c r="E502" t="s">
        <v>81</v>
      </c>
    </row>
    <row r="503" spans="1:5" x14ac:dyDescent="0.3">
      <c r="A503" s="23" t="s">
        <v>6</v>
      </c>
      <c r="B503" s="50" t="str">
        <f>'Overview results'!$Z$6</f>
        <v>Recycling</v>
      </c>
      <c r="C503" s="97" t="s">
        <v>186</v>
      </c>
      <c r="D503" s="49" t="str">
        <f>IF('Overview results'!Z43="","ND",'Overview results'!Z43)</f>
        <v>ND</v>
      </c>
      <c r="E503" t="s">
        <v>81</v>
      </c>
    </row>
    <row r="504" spans="1:5" x14ac:dyDescent="0.3">
      <c r="A504" s="23" t="s">
        <v>6</v>
      </c>
      <c r="B504" s="50" t="str">
        <f>'Overview results'!$Z$6</f>
        <v>Recycling</v>
      </c>
      <c r="C504" s="97" t="s">
        <v>180</v>
      </c>
      <c r="D504" s="49" t="str">
        <f>IF('Overview results'!Z41="","ND",'Overview results'!Z41)</f>
        <v>ND</v>
      </c>
      <c r="E504" t="s">
        <v>80</v>
      </c>
    </row>
    <row r="505" spans="1:5" x14ac:dyDescent="0.3">
      <c r="A505" s="23" t="s">
        <v>6</v>
      </c>
      <c r="B505" s="50" t="str">
        <f>'Overview results'!$Z$6</f>
        <v>Recycling</v>
      </c>
      <c r="C505" s="97" t="s">
        <v>187</v>
      </c>
      <c r="D505" s="49" t="str">
        <f>IF('Overview results'!Z40="","ND",'Overview results'!Z40)</f>
        <v>ND</v>
      </c>
      <c r="E505" t="s">
        <v>103</v>
      </c>
    </row>
    <row r="506" spans="1:5" x14ac:dyDescent="0.3">
      <c r="A506" s="23" t="s">
        <v>6</v>
      </c>
      <c r="B506" s="50" t="str">
        <f>'Overview results'!$Z$6</f>
        <v>Recycling</v>
      </c>
      <c r="C506" s="97" t="s">
        <v>304</v>
      </c>
      <c r="D506" s="49" t="str">
        <f>IF('Overview results'!Z44="","ND",'Overview results'!Z44)</f>
        <v>ND</v>
      </c>
      <c r="E506" t="s">
        <v>104</v>
      </c>
    </row>
    <row r="507" spans="1:5" x14ac:dyDescent="0.3">
      <c r="A507" s="23" t="s">
        <v>6</v>
      </c>
      <c r="B507" s="50" t="str">
        <f>'Overview results'!$Z$6</f>
        <v>Recycling</v>
      </c>
      <c r="C507" s="97" t="s">
        <v>189</v>
      </c>
      <c r="D507" s="49" t="str">
        <f>IF('Overview results'!Z39="","ND",'Overview results'!Z39)</f>
        <v>ND</v>
      </c>
      <c r="E507" t="s">
        <v>105</v>
      </c>
    </row>
    <row r="508" spans="1:5" x14ac:dyDescent="0.3">
      <c r="A508" s="23" t="s">
        <v>6</v>
      </c>
      <c r="B508" s="50" t="str">
        <f>'Overview results'!$Z$6</f>
        <v>Recycling</v>
      </c>
      <c r="C508" s="97" t="s">
        <v>198</v>
      </c>
      <c r="D508" s="49" t="str">
        <f>IF('Overview results'!Z36="","ND",'Overview results'!Z36)</f>
        <v>ND</v>
      </c>
      <c r="E508" t="s">
        <v>8</v>
      </c>
    </row>
    <row r="509" spans="1:5" x14ac:dyDescent="0.3">
      <c r="A509" s="23" t="s">
        <v>6</v>
      </c>
      <c r="B509" s="50" t="str">
        <f>'Overview results'!$Z$6</f>
        <v>Recycling</v>
      </c>
      <c r="C509" s="97" t="s">
        <v>199</v>
      </c>
      <c r="D509" s="49" t="str">
        <f>IF('Overview results'!Z35="","ND",'Overview results'!Z35)</f>
        <v>ND</v>
      </c>
      <c r="E509" t="s">
        <v>8</v>
      </c>
    </row>
    <row r="510" spans="1:5" x14ac:dyDescent="0.3">
      <c r="A510" s="23" t="s">
        <v>6</v>
      </c>
      <c r="B510" s="50" t="str">
        <f>'Overview results'!$Z$6</f>
        <v>Recycling</v>
      </c>
      <c r="C510" s="23" t="s">
        <v>305</v>
      </c>
      <c r="D510" s="49" t="str">
        <f>IF('Overview results'!Z13="","ND",'Overview results'!Z13)</f>
        <v>ND</v>
      </c>
      <c r="E510" t="s">
        <v>106</v>
      </c>
    </row>
    <row r="511" spans="1:5" x14ac:dyDescent="0.3">
      <c r="A511" s="23" t="s">
        <v>6</v>
      </c>
      <c r="B511" s="50" t="str">
        <f>'Overview results'!$Z$6</f>
        <v>Recycling</v>
      </c>
      <c r="C511" s="97" t="s">
        <v>306</v>
      </c>
      <c r="D511" s="49" t="str">
        <f>IF('Overview results'!Z20="","ND",'Overview results'!Z20)</f>
        <v>ND</v>
      </c>
      <c r="E511" t="s">
        <v>107</v>
      </c>
    </row>
    <row r="512" spans="1:5" x14ac:dyDescent="0.3">
      <c r="A512" s="23" t="s">
        <v>67</v>
      </c>
      <c r="B512" s="50" t="str">
        <f>'Overview results'!$V$6</f>
        <v>Landfill</v>
      </c>
      <c r="C512" s="23" t="s">
        <v>300</v>
      </c>
      <c r="D512" s="49" t="str">
        <f>IF('Overview results'!V12="","ND",'Overview results'!V12)</f>
        <v>ND</v>
      </c>
      <c r="E512" s="23" t="s">
        <v>96</v>
      </c>
    </row>
    <row r="513" spans="1:5" x14ac:dyDescent="0.3">
      <c r="A513" s="23" t="s">
        <v>67</v>
      </c>
      <c r="B513" s="50" t="str">
        <f>'Overview results'!$V$6</f>
        <v>Landfill</v>
      </c>
      <c r="C513" s="23" t="s">
        <v>190</v>
      </c>
      <c r="D513" s="49" t="str">
        <f>IF('Overview results'!V17="","ND",'Overview results'!V17)</f>
        <v>ND</v>
      </c>
      <c r="E513" s="23" t="s">
        <v>97</v>
      </c>
    </row>
    <row r="514" spans="1:5" x14ac:dyDescent="0.3">
      <c r="A514" s="23" t="s">
        <v>67</v>
      </c>
      <c r="B514" s="50" t="str">
        <f>'Overview results'!$V$6</f>
        <v>Landfill</v>
      </c>
      <c r="C514" s="97" t="s">
        <v>208</v>
      </c>
      <c r="D514" s="49" t="str">
        <f>IF('Overview results'!V27="","ND",'Overview results'!V27)</f>
        <v>ND</v>
      </c>
      <c r="E514" s="23" t="s">
        <v>8</v>
      </c>
    </row>
    <row r="515" spans="1:5" x14ac:dyDescent="0.3">
      <c r="A515" s="23" t="s">
        <v>67</v>
      </c>
      <c r="B515" s="50" t="str">
        <f>'Overview results'!$V$6</f>
        <v>Landfill</v>
      </c>
      <c r="C515" s="97" t="s">
        <v>196</v>
      </c>
      <c r="D515" s="49" t="str">
        <f>IF('Overview results'!V30="","ND",'Overview results'!V30)</f>
        <v>ND</v>
      </c>
      <c r="E515" s="23" t="s">
        <v>37</v>
      </c>
    </row>
    <row r="516" spans="1:5" x14ac:dyDescent="0.3">
      <c r="A516" s="23" t="s">
        <v>67</v>
      </c>
      <c r="B516" s="50" t="str">
        <f>'Overview results'!$V$6</f>
        <v>Landfill</v>
      </c>
      <c r="C516" s="97" t="s">
        <v>301</v>
      </c>
      <c r="D516" s="49" t="str">
        <f>IF('Overview results'!V32="","ND",'Overview results'!V32)</f>
        <v>ND</v>
      </c>
      <c r="E516" s="23" t="s">
        <v>8</v>
      </c>
    </row>
    <row r="517" spans="1:5" x14ac:dyDescent="0.3">
      <c r="A517" s="23" t="s">
        <v>67</v>
      </c>
      <c r="B517" s="50" t="str">
        <f>'Overview results'!$V$6</f>
        <v>Landfill</v>
      </c>
      <c r="C517" s="97" t="s">
        <v>210</v>
      </c>
      <c r="D517" s="49" t="str">
        <f>IF('Overview results'!V33="","ND",'Overview results'!V33)</f>
        <v>ND</v>
      </c>
      <c r="E517" s="23" t="s">
        <v>8</v>
      </c>
    </row>
    <row r="518" spans="1:5" x14ac:dyDescent="0.3">
      <c r="A518" s="23" t="s">
        <v>67</v>
      </c>
      <c r="B518" s="50" t="str">
        <f>'Overview results'!$V$6</f>
        <v>Landfill</v>
      </c>
      <c r="C518" t="s">
        <v>302</v>
      </c>
      <c r="D518" s="49" t="str">
        <f>IF('Overview results'!V21="","ND",'Overview results'!V21)</f>
        <v>ND</v>
      </c>
      <c r="E518" s="23" t="s">
        <v>9</v>
      </c>
    </row>
    <row r="519" spans="1:5" x14ac:dyDescent="0.3">
      <c r="A519" s="23" t="s">
        <v>67</v>
      </c>
      <c r="B519" s="50" t="str">
        <f>'Overview results'!$V$6</f>
        <v>Landfill</v>
      </c>
      <c r="C519" t="s">
        <v>206</v>
      </c>
      <c r="D519" s="49" t="str">
        <f>IF('Overview results'!V22="","ND",'Overview results'!V22)</f>
        <v>ND</v>
      </c>
      <c r="E519" s="23" t="s">
        <v>9</v>
      </c>
    </row>
    <row r="520" spans="1:5" x14ac:dyDescent="0.3">
      <c r="A520" s="23" t="s">
        <v>67</v>
      </c>
      <c r="B520" s="50" t="str">
        <f>'Overview results'!$V$6</f>
        <v>Landfill</v>
      </c>
      <c r="C520" s="97" t="s">
        <v>209</v>
      </c>
      <c r="D520" s="49" t="str">
        <f>IF('Overview results'!V28="","ND",'Overview results'!V28)</f>
        <v>ND</v>
      </c>
      <c r="E520" s="23" t="s">
        <v>9</v>
      </c>
    </row>
    <row r="521" spans="1:5" x14ac:dyDescent="0.3">
      <c r="A521" s="23" t="s">
        <v>67</v>
      </c>
      <c r="B521" s="50" t="str">
        <f>'Overview results'!$V$6</f>
        <v>Landfill</v>
      </c>
      <c r="C521" s="23" t="s">
        <v>177</v>
      </c>
      <c r="D521" s="49" t="str">
        <f>IF('Overview results'!V16="","ND",'Overview results'!V16)</f>
        <v>ND</v>
      </c>
      <c r="E521" s="23" t="s">
        <v>98</v>
      </c>
    </row>
    <row r="522" spans="1:5" x14ac:dyDescent="0.3">
      <c r="A522" s="23" t="s">
        <v>67</v>
      </c>
      <c r="B522" s="50" t="str">
        <f>'Overview results'!$V$6</f>
        <v>Landfill</v>
      </c>
      <c r="C522" s="23" t="s">
        <v>178</v>
      </c>
      <c r="D522" s="49" t="str">
        <f>IF('Overview results'!V15="","ND",'Overview results'!V15)</f>
        <v>ND</v>
      </c>
      <c r="E522" s="23" t="s">
        <v>99</v>
      </c>
    </row>
    <row r="523" spans="1:5" x14ac:dyDescent="0.3">
      <c r="A523" s="23" t="s">
        <v>67</v>
      </c>
      <c r="B523" s="50" t="str">
        <f>'Overview results'!$V$6</f>
        <v>Landfill</v>
      </c>
      <c r="C523" s="23" t="s">
        <v>179</v>
      </c>
      <c r="D523" s="49" t="str">
        <f>IF('Overview results'!V14="","ND",'Overview results'!V14)</f>
        <v>ND</v>
      </c>
      <c r="E523" s="23" t="s">
        <v>100</v>
      </c>
    </row>
    <row r="524" spans="1:5" x14ac:dyDescent="0.3">
      <c r="A524" s="23" t="s">
        <v>67</v>
      </c>
      <c r="B524" s="50" t="str">
        <f>'Overview results'!$V$6</f>
        <v>Landfill</v>
      </c>
      <c r="C524" s="97" t="s">
        <v>194</v>
      </c>
      <c r="D524" s="49" t="str">
        <f>IF('Overview results'!V37="","ND",'Overview results'!V37)</f>
        <v>ND</v>
      </c>
      <c r="E524" s="23" t="s">
        <v>9</v>
      </c>
    </row>
    <row r="525" spans="1:5" x14ac:dyDescent="0.3">
      <c r="A525" s="23" t="s">
        <v>67</v>
      </c>
      <c r="B525" s="50" t="str">
        <f>'Overview results'!$V$6</f>
        <v>Landfill</v>
      </c>
      <c r="C525" s="97" t="s">
        <v>195</v>
      </c>
      <c r="D525" s="49" t="str">
        <f>IF('Overview results'!V38="","ND",'Overview results'!V38)</f>
        <v>ND</v>
      </c>
      <c r="E525" s="23" t="s">
        <v>9</v>
      </c>
    </row>
    <row r="526" spans="1:5" x14ac:dyDescent="0.3">
      <c r="A526" s="23" t="s">
        <v>67</v>
      </c>
      <c r="B526" s="50" t="str">
        <f>'Overview results'!$V$6</f>
        <v>Landfill</v>
      </c>
      <c r="C526" s="97" t="s">
        <v>197</v>
      </c>
      <c r="D526" s="49" t="str">
        <f>IF('Overview results'!V31="","ND",'Overview results'!V31)</f>
        <v>ND</v>
      </c>
      <c r="E526" s="23" t="s">
        <v>8</v>
      </c>
    </row>
    <row r="527" spans="1:5" x14ac:dyDescent="0.3">
      <c r="A527" s="23" t="s">
        <v>67</v>
      </c>
      <c r="B527" s="50" t="str">
        <f>'Overview results'!$V$6</f>
        <v>Landfill</v>
      </c>
      <c r="C527" s="23" t="s">
        <v>181</v>
      </c>
      <c r="D527" s="49" t="str">
        <f>IF('Overview results'!V10="","ND",'Overview results'!V10)</f>
        <v>ND</v>
      </c>
      <c r="E527" s="23" t="s">
        <v>101</v>
      </c>
    </row>
    <row r="528" spans="1:5" x14ac:dyDescent="0.3">
      <c r="A528" s="23" t="s">
        <v>67</v>
      </c>
      <c r="B528" s="50" t="str">
        <f>'Overview results'!$V$6</f>
        <v>Landfill</v>
      </c>
      <c r="C528" s="23" t="s">
        <v>182</v>
      </c>
      <c r="D528" s="49" t="str">
        <f>IF('Overview results'!V9="","ND",'Overview results'!V9)</f>
        <v>ND</v>
      </c>
      <c r="E528" s="23" t="s">
        <v>101</v>
      </c>
    </row>
    <row r="529" spans="1:5" x14ac:dyDescent="0.3">
      <c r="A529" s="23" t="s">
        <v>67</v>
      </c>
      <c r="B529" s="50" t="str">
        <f>'Overview results'!$V$6</f>
        <v>Landfill</v>
      </c>
      <c r="C529" s="23" t="s">
        <v>183</v>
      </c>
      <c r="D529" s="49" t="str">
        <f>IF('Overview results'!V11="","ND",'Overview results'!V11)</f>
        <v>ND</v>
      </c>
      <c r="E529" s="23" t="s">
        <v>101</v>
      </c>
    </row>
    <row r="530" spans="1:5" x14ac:dyDescent="0.3">
      <c r="A530" s="23" t="s">
        <v>67</v>
      </c>
      <c r="B530" s="50" t="str">
        <f>'Overview results'!$V$6</f>
        <v>Landfill</v>
      </c>
      <c r="C530" s="97" t="s">
        <v>193</v>
      </c>
      <c r="D530" s="49" t="str">
        <f>IF('Overview results'!V34="","ND",'Overview results'!V34)</f>
        <v>ND</v>
      </c>
      <c r="E530" s="23" t="s">
        <v>8</v>
      </c>
    </row>
    <row r="531" spans="1:5" x14ac:dyDescent="0.3">
      <c r="A531" s="23" t="s">
        <v>67</v>
      </c>
      <c r="B531" s="50" t="str">
        <f>'Overview results'!$V$6</f>
        <v>Landfill</v>
      </c>
      <c r="C531" s="97" t="s">
        <v>201</v>
      </c>
      <c r="D531" s="49" t="str">
        <f>IF('Overview results'!V29="","ND",'Overview results'!V29)</f>
        <v>ND</v>
      </c>
      <c r="E531" s="23" t="s">
        <v>9</v>
      </c>
    </row>
    <row r="532" spans="1:5" x14ac:dyDescent="0.3">
      <c r="A532" s="23" t="s">
        <v>67</v>
      </c>
      <c r="B532" s="50" t="str">
        <f>'Overview results'!$V$6</f>
        <v>Landfill</v>
      </c>
      <c r="C532" t="s">
        <v>303</v>
      </c>
      <c r="D532" s="49" t="str">
        <f>IF('Overview results'!V24="","ND",'Overview results'!V24)</f>
        <v>ND</v>
      </c>
      <c r="E532" s="23" t="s">
        <v>9</v>
      </c>
    </row>
    <row r="533" spans="1:5" x14ac:dyDescent="0.3">
      <c r="A533" s="23" t="s">
        <v>67</v>
      </c>
      <c r="B533" s="50" t="str">
        <f>'Overview results'!$V$6</f>
        <v>Landfill</v>
      </c>
      <c r="C533" t="s">
        <v>203</v>
      </c>
      <c r="D533" s="49" t="str">
        <f>IF('Overview results'!V25="","ND",'Overview results'!V25)</f>
        <v>ND</v>
      </c>
      <c r="E533" s="23" t="s">
        <v>9</v>
      </c>
    </row>
    <row r="534" spans="1:5" x14ac:dyDescent="0.3">
      <c r="A534" s="23" t="s">
        <v>67</v>
      </c>
      <c r="B534" s="50" t="str">
        <f>'Overview results'!$V$6</f>
        <v>Landfill</v>
      </c>
      <c r="C534" s="23" t="s">
        <v>175</v>
      </c>
      <c r="D534" s="49" t="str">
        <f>IF('Overview results'!V19="","ND",'Overview results'!V19)</f>
        <v>ND</v>
      </c>
      <c r="E534" s="23" t="s">
        <v>9</v>
      </c>
    </row>
    <row r="535" spans="1:5" x14ac:dyDescent="0.3">
      <c r="A535" s="23" t="s">
        <v>67</v>
      </c>
      <c r="B535" s="50" t="str">
        <f>'Overview results'!$V$6</f>
        <v>Landfill</v>
      </c>
      <c r="C535" s="23" t="s">
        <v>174</v>
      </c>
      <c r="D535" s="49" t="str">
        <f>IF('Overview results'!V18="","ND",'Overview results'!V18)</f>
        <v>ND</v>
      </c>
      <c r="E535" s="23" t="s">
        <v>102</v>
      </c>
    </row>
    <row r="536" spans="1:5" x14ac:dyDescent="0.3">
      <c r="A536" s="23" t="s">
        <v>67</v>
      </c>
      <c r="B536" s="50" t="str">
        <f>'Overview results'!$V$6</f>
        <v>Landfill</v>
      </c>
      <c r="C536" s="97" t="s">
        <v>185</v>
      </c>
      <c r="D536" s="49" t="str">
        <f>IF('Overview results'!V42="","ND",'Overview results'!V42)</f>
        <v>ND</v>
      </c>
      <c r="E536" s="23" t="s">
        <v>81</v>
      </c>
    </row>
    <row r="537" spans="1:5" x14ac:dyDescent="0.3">
      <c r="A537" s="23" t="s">
        <v>67</v>
      </c>
      <c r="B537" s="50" t="str">
        <f>'Overview results'!$V$6</f>
        <v>Landfill</v>
      </c>
      <c r="C537" s="97" t="s">
        <v>186</v>
      </c>
      <c r="D537" s="49" t="str">
        <f>IF('Overview results'!V43="","ND",'Overview results'!V43)</f>
        <v>ND</v>
      </c>
      <c r="E537" s="23" t="s">
        <v>81</v>
      </c>
    </row>
    <row r="538" spans="1:5" x14ac:dyDescent="0.3">
      <c r="A538" s="23" t="s">
        <v>67</v>
      </c>
      <c r="B538" s="50" t="str">
        <f>'Overview results'!$V$6</f>
        <v>Landfill</v>
      </c>
      <c r="C538" s="97" t="s">
        <v>180</v>
      </c>
      <c r="D538" s="49" t="str">
        <f>IF('Overview results'!V41="","ND",'Overview results'!V41)</f>
        <v>ND</v>
      </c>
      <c r="E538" s="23" t="s">
        <v>80</v>
      </c>
    </row>
    <row r="539" spans="1:5" x14ac:dyDescent="0.3">
      <c r="A539" s="23" t="s">
        <v>67</v>
      </c>
      <c r="B539" s="50" t="str">
        <f>'Overview results'!$V$6</f>
        <v>Landfill</v>
      </c>
      <c r="C539" s="97" t="s">
        <v>187</v>
      </c>
      <c r="D539" s="49" t="str">
        <f>IF('Overview results'!V40="","ND",'Overview results'!V40)</f>
        <v>ND</v>
      </c>
      <c r="E539" s="23" t="s">
        <v>103</v>
      </c>
    </row>
    <row r="540" spans="1:5" x14ac:dyDescent="0.3">
      <c r="A540" s="23" t="s">
        <v>67</v>
      </c>
      <c r="B540" s="50" t="str">
        <f>'Overview results'!$V$6</f>
        <v>Landfill</v>
      </c>
      <c r="C540" s="97" t="s">
        <v>304</v>
      </c>
      <c r="D540" s="49" t="str">
        <f>IF('Overview results'!V44="","ND",'Overview results'!V44)</f>
        <v>ND</v>
      </c>
      <c r="E540" s="23" t="s">
        <v>104</v>
      </c>
    </row>
    <row r="541" spans="1:5" x14ac:dyDescent="0.3">
      <c r="A541" s="23" t="s">
        <v>67</v>
      </c>
      <c r="B541" s="50" t="str">
        <f>'Overview results'!$V$6</f>
        <v>Landfill</v>
      </c>
      <c r="C541" s="97" t="s">
        <v>189</v>
      </c>
      <c r="D541" s="49" t="str">
        <f>IF('Overview results'!V39="","ND",'Overview results'!V39)</f>
        <v>ND</v>
      </c>
      <c r="E541" s="23" t="s">
        <v>105</v>
      </c>
    </row>
    <row r="542" spans="1:5" x14ac:dyDescent="0.3">
      <c r="A542" s="23" t="s">
        <v>67</v>
      </c>
      <c r="B542" s="50" t="str">
        <f>'Overview results'!$V$6</f>
        <v>Landfill</v>
      </c>
      <c r="C542" s="97" t="s">
        <v>198</v>
      </c>
      <c r="D542" s="49" t="str">
        <f>IF('Overview results'!V36="","ND",'Overview results'!V36)</f>
        <v>ND</v>
      </c>
      <c r="E542" s="23" t="s">
        <v>8</v>
      </c>
    </row>
    <row r="543" spans="1:5" x14ac:dyDescent="0.3">
      <c r="A543" s="23" t="s">
        <v>67</v>
      </c>
      <c r="B543" s="50" t="str">
        <f>'Overview results'!$V$6</f>
        <v>Landfill</v>
      </c>
      <c r="C543" s="97" t="s">
        <v>199</v>
      </c>
      <c r="D543" s="49" t="str">
        <f>IF('Overview results'!V35="","ND",'Overview results'!V35)</f>
        <v>ND</v>
      </c>
      <c r="E543" s="23" t="s">
        <v>8</v>
      </c>
    </row>
    <row r="544" spans="1:5" x14ac:dyDescent="0.3">
      <c r="A544" s="23" t="s">
        <v>67</v>
      </c>
      <c r="B544" s="50" t="str">
        <f>'Overview results'!$V$6</f>
        <v>Landfill</v>
      </c>
      <c r="C544" s="23" t="s">
        <v>305</v>
      </c>
      <c r="D544" s="49" t="str">
        <f>IF('Overview results'!V13="","ND",'Overview results'!V13)</f>
        <v>ND</v>
      </c>
      <c r="E544" s="23" t="s">
        <v>106</v>
      </c>
    </row>
    <row r="545" spans="1:5" x14ac:dyDescent="0.3">
      <c r="A545" s="23" t="s">
        <v>67</v>
      </c>
      <c r="B545" s="50" t="str">
        <f>'Overview results'!$V$6</f>
        <v>Landfill</v>
      </c>
      <c r="C545" s="97" t="s">
        <v>306</v>
      </c>
      <c r="D545" s="49" t="str">
        <f>IF('Overview results'!V20="","ND",'Overview results'!V20)</f>
        <v>ND</v>
      </c>
      <c r="E545" s="23" t="s">
        <v>107</v>
      </c>
    </row>
    <row r="546" spans="1:5" x14ac:dyDescent="0.3">
      <c r="A546" s="23" t="s">
        <v>67</v>
      </c>
      <c r="B546" s="50" t="str">
        <f>'Overview results'!$AA$6</f>
        <v>Recycling</v>
      </c>
      <c r="C546" s="23" t="s">
        <v>300</v>
      </c>
      <c r="D546" s="49" t="str">
        <f>IF('Overview results'!AA12="","ND",'Overview results'!AA12)</f>
        <v>ND</v>
      </c>
      <c r="E546" s="23" t="s">
        <v>96</v>
      </c>
    </row>
    <row r="547" spans="1:5" x14ac:dyDescent="0.3">
      <c r="A547" s="23" t="s">
        <v>67</v>
      </c>
      <c r="B547" s="50" t="str">
        <f>'Overview results'!$AA$6</f>
        <v>Recycling</v>
      </c>
      <c r="C547" s="23" t="s">
        <v>190</v>
      </c>
      <c r="D547" s="49" t="str">
        <f>IF('Overview results'!AA17="","ND",'Overview results'!AA17)</f>
        <v>ND</v>
      </c>
      <c r="E547" s="23" t="s">
        <v>97</v>
      </c>
    </row>
    <row r="548" spans="1:5" x14ac:dyDescent="0.3">
      <c r="A548" s="23" t="s">
        <v>67</v>
      </c>
      <c r="B548" s="50" t="str">
        <f>'Overview results'!$AA$6</f>
        <v>Recycling</v>
      </c>
      <c r="C548" s="97" t="s">
        <v>208</v>
      </c>
      <c r="D548" s="49" t="str">
        <f>IF('Overview results'!AA27="","ND",'Overview results'!AA27)</f>
        <v>ND</v>
      </c>
      <c r="E548" s="23" t="s">
        <v>8</v>
      </c>
    </row>
    <row r="549" spans="1:5" x14ac:dyDescent="0.3">
      <c r="A549" s="23" t="s">
        <v>67</v>
      </c>
      <c r="B549" s="50" t="str">
        <f>'Overview results'!$AA$6</f>
        <v>Recycling</v>
      </c>
      <c r="C549" s="97" t="s">
        <v>196</v>
      </c>
      <c r="D549" s="49" t="str">
        <f>IF('Overview results'!AA30="","ND",'Overview results'!AA30)</f>
        <v>ND</v>
      </c>
      <c r="E549" s="23" t="s">
        <v>37</v>
      </c>
    </row>
    <row r="550" spans="1:5" x14ac:dyDescent="0.3">
      <c r="A550" s="23" t="s">
        <v>67</v>
      </c>
      <c r="B550" s="50" t="str">
        <f>'Overview results'!$AA$6</f>
        <v>Recycling</v>
      </c>
      <c r="C550" s="97" t="s">
        <v>301</v>
      </c>
      <c r="D550" s="49" t="str">
        <f>IF('Overview results'!AA32="","ND",'Overview results'!AA32)</f>
        <v>ND</v>
      </c>
      <c r="E550" s="23" t="s">
        <v>8</v>
      </c>
    </row>
    <row r="551" spans="1:5" x14ac:dyDescent="0.3">
      <c r="A551" s="23" t="s">
        <v>67</v>
      </c>
      <c r="B551" s="50" t="str">
        <f>'Overview results'!$AA$6</f>
        <v>Recycling</v>
      </c>
      <c r="C551" s="97" t="s">
        <v>210</v>
      </c>
      <c r="D551" s="49" t="str">
        <f>IF('Overview results'!AA33="","ND",'Overview results'!AA33)</f>
        <v>ND</v>
      </c>
      <c r="E551" s="23" t="s">
        <v>8</v>
      </c>
    </row>
    <row r="552" spans="1:5" x14ac:dyDescent="0.3">
      <c r="A552" s="23" t="s">
        <v>67</v>
      </c>
      <c r="B552" s="50" t="str">
        <f>'Overview results'!$AA$6</f>
        <v>Recycling</v>
      </c>
      <c r="C552" t="s">
        <v>302</v>
      </c>
      <c r="D552" s="49" t="str">
        <f>IF('Overview results'!AA21="","ND",'Overview results'!AA21)</f>
        <v>ND</v>
      </c>
      <c r="E552" s="23" t="s">
        <v>9</v>
      </c>
    </row>
    <row r="553" spans="1:5" x14ac:dyDescent="0.3">
      <c r="A553" s="23" t="s">
        <v>67</v>
      </c>
      <c r="B553" s="50" t="str">
        <f>'Overview results'!$AA$6</f>
        <v>Recycling</v>
      </c>
      <c r="C553" t="s">
        <v>206</v>
      </c>
      <c r="D553" s="49" t="str">
        <f>IF('Overview results'!AA22="","ND",'Overview results'!AA22)</f>
        <v>ND</v>
      </c>
      <c r="E553" s="23" t="s">
        <v>9</v>
      </c>
    </row>
    <row r="554" spans="1:5" x14ac:dyDescent="0.3">
      <c r="A554" s="23" t="s">
        <v>67</v>
      </c>
      <c r="B554" s="50" t="str">
        <f>'Overview results'!$AA$6</f>
        <v>Recycling</v>
      </c>
      <c r="C554" s="97" t="s">
        <v>209</v>
      </c>
      <c r="D554" s="49" t="str">
        <f>IF('Overview results'!AA28="","ND",'Overview results'!AA28)</f>
        <v>ND</v>
      </c>
      <c r="E554" s="23" t="s">
        <v>9</v>
      </c>
    </row>
    <row r="555" spans="1:5" x14ac:dyDescent="0.3">
      <c r="A555" s="23" t="s">
        <v>67</v>
      </c>
      <c r="B555" s="50" t="str">
        <f>'Overview results'!$AA$6</f>
        <v>Recycling</v>
      </c>
      <c r="C555" s="23" t="s">
        <v>177</v>
      </c>
      <c r="D555" s="49" t="str">
        <f>IF('Overview results'!AA16="","ND",'Overview results'!AA16)</f>
        <v>ND</v>
      </c>
      <c r="E555" s="23" t="s">
        <v>98</v>
      </c>
    </row>
    <row r="556" spans="1:5" x14ac:dyDescent="0.3">
      <c r="A556" s="23" t="s">
        <v>67</v>
      </c>
      <c r="B556" s="50" t="str">
        <f>'Overview results'!$AA$6</f>
        <v>Recycling</v>
      </c>
      <c r="C556" s="23" t="s">
        <v>178</v>
      </c>
      <c r="D556" s="49" t="str">
        <f>IF('Overview results'!AA15="","ND",'Overview results'!AA15)</f>
        <v>ND</v>
      </c>
      <c r="E556" s="23" t="s">
        <v>99</v>
      </c>
    </row>
    <row r="557" spans="1:5" x14ac:dyDescent="0.3">
      <c r="A557" s="23" t="s">
        <v>67</v>
      </c>
      <c r="B557" s="50" t="str">
        <f>'Overview results'!$AA$6</f>
        <v>Recycling</v>
      </c>
      <c r="C557" s="23" t="s">
        <v>179</v>
      </c>
      <c r="D557" s="49" t="str">
        <f>IF('Overview results'!AA14="","ND",'Overview results'!AA14)</f>
        <v>ND</v>
      </c>
      <c r="E557" s="23" t="s">
        <v>100</v>
      </c>
    </row>
    <row r="558" spans="1:5" x14ac:dyDescent="0.3">
      <c r="A558" s="23" t="s">
        <v>67</v>
      </c>
      <c r="B558" s="50" t="str">
        <f>'Overview results'!$AA$6</f>
        <v>Recycling</v>
      </c>
      <c r="C558" s="97" t="s">
        <v>194</v>
      </c>
      <c r="D558" s="49" t="str">
        <f>IF('Overview results'!AA37="","ND",'Overview results'!AA37)</f>
        <v>ND</v>
      </c>
      <c r="E558" s="23" t="s">
        <v>9</v>
      </c>
    </row>
    <row r="559" spans="1:5" x14ac:dyDescent="0.3">
      <c r="A559" s="23" t="s">
        <v>67</v>
      </c>
      <c r="B559" s="50" t="str">
        <f>'Overview results'!$AA$6</f>
        <v>Recycling</v>
      </c>
      <c r="C559" s="97" t="s">
        <v>195</v>
      </c>
      <c r="D559" s="49" t="str">
        <f>IF('Overview results'!AA38="","ND",'Overview results'!AA38)</f>
        <v>ND</v>
      </c>
      <c r="E559" s="23" t="s">
        <v>9</v>
      </c>
    </row>
    <row r="560" spans="1:5" x14ac:dyDescent="0.3">
      <c r="A560" s="23" t="s">
        <v>67</v>
      </c>
      <c r="B560" s="50" t="str">
        <f>'Overview results'!$AA$6</f>
        <v>Recycling</v>
      </c>
      <c r="C560" s="97" t="s">
        <v>197</v>
      </c>
      <c r="D560" s="49" t="str">
        <f>IF('Overview results'!AA31="","ND",'Overview results'!AA31)</f>
        <v>ND</v>
      </c>
      <c r="E560" s="23" t="s">
        <v>8</v>
      </c>
    </row>
    <row r="561" spans="1:5" x14ac:dyDescent="0.3">
      <c r="A561" s="23" t="s">
        <v>67</v>
      </c>
      <c r="B561" s="50" t="str">
        <f>'Overview results'!$AA$6</f>
        <v>Recycling</v>
      </c>
      <c r="C561" s="23" t="s">
        <v>181</v>
      </c>
      <c r="D561" s="49" t="str">
        <f>IF('Overview results'!AA10="","ND",'Overview results'!AA10)</f>
        <v>ND</v>
      </c>
      <c r="E561" s="23" t="s">
        <v>101</v>
      </c>
    </row>
    <row r="562" spans="1:5" x14ac:dyDescent="0.3">
      <c r="A562" s="23" t="s">
        <v>67</v>
      </c>
      <c r="B562" s="50" t="str">
        <f>'Overview results'!$AA$6</f>
        <v>Recycling</v>
      </c>
      <c r="C562" s="23" t="s">
        <v>182</v>
      </c>
      <c r="D562" s="49" t="str">
        <f>IF('Overview results'!AA9="","ND",'Overview results'!AA9)</f>
        <v>ND</v>
      </c>
      <c r="E562" s="23" t="s">
        <v>101</v>
      </c>
    </row>
    <row r="563" spans="1:5" x14ac:dyDescent="0.3">
      <c r="A563" s="23" t="s">
        <v>67</v>
      </c>
      <c r="B563" s="50" t="str">
        <f>'Overview results'!$AA$6</f>
        <v>Recycling</v>
      </c>
      <c r="C563" s="23" t="s">
        <v>183</v>
      </c>
      <c r="D563" s="49" t="str">
        <f>IF('Overview results'!AA11="","ND",'Overview results'!AA11)</f>
        <v>ND</v>
      </c>
      <c r="E563" s="23" t="s">
        <v>101</v>
      </c>
    </row>
    <row r="564" spans="1:5" x14ac:dyDescent="0.3">
      <c r="A564" s="23" t="s">
        <v>67</v>
      </c>
      <c r="B564" s="50" t="str">
        <f>'Overview results'!$AA$6</f>
        <v>Recycling</v>
      </c>
      <c r="C564" s="97" t="s">
        <v>193</v>
      </c>
      <c r="D564" s="49" t="str">
        <f>IF('Overview results'!AA34="","ND",'Overview results'!AA34)</f>
        <v>ND</v>
      </c>
      <c r="E564" s="23" t="s">
        <v>8</v>
      </c>
    </row>
    <row r="565" spans="1:5" x14ac:dyDescent="0.3">
      <c r="A565" s="23" t="s">
        <v>67</v>
      </c>
      <c r="B565" s="50" t="str">
        <f>'Overview results'!$AA$6</f>
        <v>Recycling</v>
      </c>
      <c r="C565" s="97" t="s">
        <v>201</v>
      </c>
      <c r="D565" s="49" t="str">
        <f>IF('Overview results'!AA29="","ND",'Overview results'!AA29)</f>
        <v>ND</v>
      </c>
      <c r="E565" s="23" t="s">
        <v>9</v>
      </c>
    </row>
    <row r="566" spans="1:5" x14ac:dyDescent="0.3">
      <c r="A566" s="23" t="s">
        <v>67</v>
      </c>
      <c r="B566" s="50" t="str">
        <f>'Overview results'!$AA$6</f>
        <v>Recycling</v>
      </c>
      <c r="C566" t="s">
        <v>303</v>
      </c>
      <c r="D566" s="49" t="str">
        <f>IF('Overview results'!AA24="","ND",'Overview results'!AA24)</f>
        <v>ND</v>
      </c>
      <c r="E566" s="23" t="s">
        <v>9</v>
      </c>
    </row>
    <row r="567" spans="1:5" x14ac:dyDescent="0.3">
      <c r="A567" s="23" t="s">
        <v>67</v>
      </c>
      <c r="B567" s="50" t="str">
        <f>'Overview results'!$AA$6</f>
        <v>Recycling</v>
      </c>
      <c r="C567" t="s">
        <v>203</v>
      </c>
      <c r="D567" s="49" t="str">
        <f>IF('Overview results'!AA25="","ND",'Overview results'!AA25)</f>
        <v>ND</v>
      </c>
      <c r="E567" s="23" t="s">
        <v>9</v>
      </c>
    </row>
    <row r="568" spans="1:5" x14ac:dyDescent="0.3">
      <c r="A568" s="23" t="s">
        <v>67</v>
      </c>
      <c r="B568" s="50" t="str">
        <f>'Overview results'!$AA$6</f>
        <v>Recycling</v>
      </c>
      <c r="C568" s="23" t="s">
        <v>175</v>
      </c>
      <c r="D568" s="49" t="str">
        <f>IF('Overview results'!AA19="","ND",'Overview results'!AA19)</f>
        <v>ND</v>
      </c>
      <c r="E568" s="23" t="s">
        <v>9</v>
      </c>
    </row>
    <row r="569" spans="1:5" x14ac:dyDescent="0.3">
      <c r="A569" s="23" t="s">
        <v>67</v>
      </c>
      <c r="B569" s="50" t="str">
        <f>'Overview results'!$AA$6</f>
        <v>Recycling</v>
      </c>
      <c r="C569" s="23" t="s">
        <v>174</v>
      </c>
      <c r="D569" s="49" t="str">
        <f>IF('Overview results'!AA18="","ND",'Overview results'!AA18)</f>
        <v>ND</v>
      </c>
      <c r="E569" s="23" t="s">
        <v>102</v>
      </c>
    </row>
    <row r="570" spans="1:5" x14ac:dyDescent="0.3">
      <c r="A570" s="23" t="s">
        <v>67</v>
      </c>
      <c r="B570" s="50" t="str">
        <f>'Overview results'!$AA$6</f>
        <v>Recycling</v>
      </c>
      <c r="C570" s="97" t="s">
        <v>185</v>
      </c>
      <c r="D570" s="49" t="str">
        <f>IF('Overview results'!AA42="","ND",'Overview results'!AA42)</f>
        <v>ND</v>
      </c>
      <c r="E570" s="23" t="s">
        <v>81</v>
      </c>
    </row>
    <row r="571" spans="1:5" x14ac:dyDescent="0.3">
      <c r="A571" s="23" t="s">
        <v>67</v>
      </c>
      <c r="B571" s="50" t="str">
        <f>'Overview results'!$AA$6</f>
        <v>Recycling</v>
      </c>
      <c r="C571" s="97" t="s">
        <v>186</v>
      </c>
      <c r="D571" s="49" t="str">
        <f>IF('Overview results'!AA43="","ND",'Overview results'!AA43)</f>
        <v>ND</v>
      </c>
      <c r="E571" s="23" t="s">
        <v>81</v>
      </c>
    </row>
    <row r="572" spans="1:5" x14ac:dyDescent="0.3">
      <c r="A572" s="23" t="s">
        <v>67</v>
      </c>
      <c r="B572" s="50" t="str">
        <f>'Overview results'!$AA$6</f>
        <v>Recycling</v>
      </c>
      <c r="C572" s="97" t="s">
        <v>180</v>
      </c>
      <c r="D572" s="49" t="str">
        <f>IF('Overview results'!AA41="","ND",'Overview results'!AA41)</f>
        <v>ND</v>
      </c>
      <c r="E572" s="23" t="s">
        <v>80</v>
      </c>
    </row>
    <row r="573" spans="1:5" x14ac:dyDescent="0.3">
      <c r="A573" s="23" t="s">
        <v>67</v>
      </c>
      <c r="B573" s="50" t="str">
        <f>'Overview results'!$AA$6</f>
        <v>Recycling</v>
      </c>
      <c r="C573" s="97" t="s">
        <v>187</v>
      </c>
      <c r="D573" s="49" t="str">
        <f>IF('Overview results'!AA40="","ND",'Overview results'!AA40)</f>
        <v>ND</v>
      </c>
      <c r="E573" s="23" t="s">
        <v>103</v>
      </c>
    </row>
    <row r="574" spans="1:5" x14ac:dyDescent="0.3">
      <c r="A574" s="23" t="s">
        <v>67</v>
      </c>
      <c r="B574" s="50" t="str">
        <f>'Overview results'!$AA$6</f>
        <v>Recycling</v>
      </c>
      <c r="C574" s="97" t="s">
        <v>304</v>
      </c>
      <c r="D574" s="49" t="str">
        <f>IF('Overview results'!AA44="","ND",'Overview results'!AA44)</f>
        <v>ND</v>
      </c>
      <c r="E574" s="23" t="s">
        <v>104</v>
      </c>
    </row>
    <row r="575" spans="1:5" x14ac:dyDescent="0.3">
      <c r="A575" s="23" t="s">
        <v>67</v>
      </c>
      <c r="B575" s="50" t="str">
        <f>'Overview results'!$AA$6</f>
        <v>Recycling</v>
      </c>
      <c r="C575" s="97" t="s">
        <v>189</v>
      </c>
      <c r="D575" s="49" t="str">
        <f>IF('Overview results'!AA39="","ND",'Overview results'!AA39)</f>
        <v>ND</v>
      </c>
      <c r="E575" s="23" t="s">
        <v>105</v>
      </c>
    </row>
    <row r="576" spans="1:5" x14ac:dyDescent="0.3">
      <c r="A576" s="23" t="s">
        <v>67</v>
      </c>
      <c r="B576" s="50" t="str">
        <f>'Overview results'!$AA$6</f>
        <v>Recycling</v>
      </c>
      <c r="C576" s="97" t="s">
        <v>198</v>
      </c>
      <c r="D576" s="49" t="str">
        <f>IF('Overview results'!AA36="","ND",'Overview results'!AA36)</f>
        <v>ND</v>
      </c>
      <c r="E576" s="23" t="s">
        <v>8</v>
      </c>
    </row>
    <row r="577" spans="1:7" x14ac:dyDescent="0.3">
      <c r="A577" s="23" t="s">
        <v>67</v>
      </c>
      <c r="B577" s="50" t="str">
        <f>'Overview results'!$AA$6</f>
        <v>Recycling</v>
      </c>
      <c r="C577" s="97" t="s">
        <v>199</v>
      </c>
      <c r="D577" s="49" t="str">
        <f>IF('Overview results'!AA35="","ND",'Overview results'!AA35)</f>
        <v>ND</v>
      </c>
      <c r="E577" s="23" t="s">
        <v>8</v>
      </c>
    </row>
    <row r="578" spans="1:7" x14ac:dyDescent="0.3">
      <c r="A578" s="23" t="s">
        <v>67</v>
      </c>
      <c r="B578" s="50" t="str">
        <f>'Overview results'!$AA$6</f>
        <v>Recycling</v>
      </c>
      <c r="C578" s="23" t="s">
        <v>305</v>
      </c>
      <c r="D578" s="49" t="str">
        <f>IF('Overview results'!AA13="","ND",'Overview results'!AA13)</f>
        <v>ND</v>
      </c>
      <c r="E578" s="23" t="s">
        <v>106</v>
      </c>
    </row>
    <row r="579" spans="1:7" x14ac:dyDescent="0.3">
      <c r="A579" s="23" t="s">
        <v>67</v>
      </c>
      <c r="B579" s="50" t="str">
        <f>'Overview results'!$AA$6</f>
        <v>Recycling</v>
      </c>
      <c r="C579" s="97" t="s">
        <v>306</v>
      </c>
      <c r="D579" s="49" t="str">
        <f>IF('Overview results'!AA20="","ND",'Overview results'!AA20)</f>
        <v>ND</v>
      </c>
      <c r="E579" s="23" t="s">
        <v>107</v>
      </c>
    </row>
    <row r="580" spans="1:7" s="26" customFormat="1" x14ac:dyDescent="0.3">
      <c r="A580" s="23" t="s">
        <v>25</v>
      </c>
      <c r="B580" s="23"/>
      <c r="C580" s="23" t="s">
        <v>300</v>
      </c>
      <c r="D580" s="49" t="str">
        <f>IF('Overview results'!U12="","ND",'Overview results'!U12)</f>
        <v>ND</v>
      </c>
      <c r="E580" s="23" t="s">
        <v>96</v>
      </c>
      <c r="F580" s="23"/>
      <c r="G580" s="23"/>
    </row>
    <row r="581" spans="1:7" s="26" customFormat="1" x14ac:dyDescent="0.3">
      <c r="A581" s="23" t="s">
        <v>25</v>
      </c>
      <c r="B581" s="23"/>
      <c r="C581" s="23" t="s">
        <v>190</v>
      </c>
      <c r="D581" s="49" t="str">
        <f>IF('Overview results'!U17="","ND",'Overview results'!U17)</f>
        <v>ND</v>
      </c>
      <c r="E581" s="23" t="s">
        <v>97</v>
      </c>
      <c r="F581" s="23"/>
      <c r="G581" s="23"/>
    </row>
    <row r="582" spans="1:7" s="26" customFormat="1" x14ac:dyDescent="0.3">
      <c r="A582" s="23" t="s">
        <v>25</v>
      </c>
      <c r="B582" s="23"/>
      <c r="C582" s="98" t="s">
        <v>208</v>
      </c>
      <c r="D582" s="49" t="str">
        <f>IF('Overview results'!U27="","ND",'Overview results'!U27)</f>
        <v>ND</v>
      </c>
      <c r="E582" s="23" t="s">
        <v>8</v>
      </c>
      <c r="F582" s="23"/>
      <c r="G582" s="23"/>
    </row>
    <row r="583" spans="1:7" s="26" customFormat="1" x14ac:dyDescent="0.3">
      <c r="A583" s="23" t="s">
        <v>25</v>
      </c>
      <c r="B583" s="23"/>
      <c r="C583" s="98" t="s">
        <v>196</v>
      </c>
      <c r="D583" s="49" t="str">
        <f>IF('Overview results'!U30="","ND",'Overview results'!U30)</f>
        <v>ND</v>
      </c>
      <c r="E583" s="23" t="s">
        <v>37</v>
      </c>
      <c r="F583" s="23"/>
      <c r="G583" s="23"/>
    </row>
    <row r="584" spans="1:7" s="26" customFormat="1" x14ac:dyDescent="0.3">
      <c r="A584" s="23" t="s">
        <v>25</v>
      </c>
      <c r="B584" s="23"/>
      <c r="C584" s="98" t="s">
        <v>301</v>
      </c>
      <c r="D584" s="49" t="str">
        <f>IF('Overview results'!U32="","ND",'Overview results'!U32)</f>
        <v>ND</v>
      </c>
      <c r="E584" s="23" t="s">
        <v>8</v>
      </c>
      <c r="F584" s="23"/>
      <c r="G584" s="23"/>
    </row>
    <row r="585" spans="1:7" s="26" customFormat="1" x14ac:dyDescent="0.3">
      <c r="A585" s="23" t="s">
        <v>25</v>
      </c>
      <c r="B585" s="23"/>
      <c r="C585" s="98" t="s">
        <v>210</v>
      </c>
      <c r="D585" s="49" t="str">
        <f>IF('Overview results'!U33="","ND",'Overview results'!U33)</f>
        <v>ND</v>
      </c>
      <c r="E585" s="23" t="s">
        <v>8</v>
      </c>
      <c r="F585" s="23"/>
      <c r="G585" s="23"/>
    </row>
    <row r="586" spans="1:7" s="26" customFormat="1" x14ac:dyDescent="0.3">
      <c r="A586" s="23" t="s">
        <v>25</v>
      </c>
      <c r="B586" s="23"/>
      <c r="C586" s="44" t="s">
        <v>302</v>
      </c>
      <c r="D586" s="49" t="str">
        <f>IF('Overview results'!U21="","ND",'Overview results'!U21)</f>
        <v>ND</v>
      </c>
      <c r="E586" s="23" t="s">
        <v>9</v>
      </c>
      <c r="F586" s="23"/>
      <c r="G586" s="23"/>
    </row>
    <row r="587" spans="1:7" s="26" customFormat="1" x14ac:dyDescent="0.3">
      <c r="A587" s="23" t="s">
        <v>25</v>
      </c>
      <c r="B587" s="23"/>
      <c r="C587" s="44" t="s">
        <v>206</v>
      </c>
      <c r="D587" s="49" t="str">
        <f>IF('Overview results'!U22="","ND",'Overview results'!U22)</f>
        <v>ND</v>
      </c>
      <c r="E587" s="23" t="s">
        <v>9</v>
      </c>
      <c r="F587" s="23"/>
      <c r="G587" s="23"/>
    </row>
    <row r="588" spans="1:7" s="26" customFormat="1" x14ac:dyDescent="0.3">
      <c r="A588" s="23" t="s">
        <v>25</v>
      </c>
      <c r="B588" s="23"/>
      <c r="C588" s="98" t="s">
        <v>209</v>
      </c>
      <c r="D588" s="49" t="str">
        <f>IF('Overview results'!U28="","ND",'Overview results'!U28)</f>
        <v>ND</v>
      </c>
      <c r="E588" s="23" t="s">
        <v>9</v>
      </c>
      <c r="F588" s="23"/>
      <c r="G588" s="23"/>
    </row>
    <row r="589" spans="1:7" s="26" customFormat="1" x14ac:dyDescent="0.3">
      <c r="A589" s="23" t="s">
        <v>25</v>
      </c>
      <c r="B589" s="23"/>
      <c r="C589" s="23" t="s">
        <v>177</v>
      </c>
      <c r="D589" s="49" t="str">
        <f>IF('Overview results'!U16="","ND",'Overview results'!U16)</f>
        <v>ND</v>
      </c>
      <c r="E589" s="23" t="s">
        <v>98</v>
      </c>
      <c r="F589" s="23"/>
      <c r="G589" s="23"/>
    </row>
    <row r="590" spans="1:7" s="26" customFormat="1" x14ac:dyDescent="0.3">
      <c r="A590" s="23" t="s">
        <v>25</v>
      </c>
      <c r="B590" s="23"/>
      <c r="C590" s="23" t="s">
        <v>178</v>
      </c>
      <c r="D590" s="49" t="str">
        <f>IF('Overview results'!U15="","ND",'Overview results'!U15)</f>
        <v>ND</v>
      </c>
      <c r="E590" s="23" t="s">
        <v>99</v>
      </c>
      <c r="F590" s="23"/>
      <c r="G590" s="23"/>
    </row>
    <row r="591" spans="1:7" s="26" customFormat="1" x14ac:dyDescent="0.3">
      <c r="A591" s="23" t="s">
        <v>25</v>
      </c>
      <c r="B591" s="23"/>
      <c r="C591" s="23" t="s">
        <v>179</v>
      </c>
      <c r="D591" s="49" t="str">
        <f>IF('Overview results'!U14="","ND",'Overview results'!U14)</f>
        <v>ND</v>
      </c>
      <c r="E591" s="23" t="s">
        <v>100</v>
      </c>
      <c r="F591" s="23"/>
      <c r="G591" s="23"/>
    </row>
    <row r="592" spans="1:7" s="26" customFormat="1" x14ac:dyDescent="0.3">
      <c r="A592" s="23" t="s">
        <v>25</v>
      </c>
      <c r="B592" s="23"/>
      <c r="C592" s="98" t="s">
        <v>194</v>
      </c>
      <c r="D592" s="49" t="str">
        <f>IF('Overview results'!U37="","ND",'Overview results'!U37)</f>
        <v>ND</v>
      </c>
      <c r="E592" s="23" t="s">
        <v>9</v>
      </c>
      <c r="F592" s="23"/>
      <c r="G592" s="23"/>
    </row>
    <row r="593" spans="1:7" s="26" customFormat="1" x14ac:dyDescent="0.3">
      <c r="A593" s="23" t="s">
        <v>25</v>
      </c>
      <c r="B593" s="23"/>
      <c r="C593" s="98" t="s">
        <v>195</v>
      </c>
      <c r="D593" s="49" t="str">
        <f>IF('Overview results'!U38="","ND",'Overview results'!U38)</f>
        <v>ND</v>
      </c>
      <c r="E593" s="23" t="s">
        <v>9</v>
      </c>
      <c r="F593" s="23"/>
      <c r="G593" s="23"/>
    </row>
    <row r="594" spans="1:7" s="26" customFormat="1" x14ac:dyDescent="0.3">
      <c r="A594" s="23" t="s">
        <v>25</v>
      </c>
      <c r="B594" s="23"/>
      <c r="C594" s="98" t="s">
        <v>197</v>
      </c>
      <c r="D594" s="49" t="str">
        <f>IF('Overview results'!U31="","ND",'Overview results'!U31)</f>
        <v>ND</v>
      </c>
      <c r="E594" s="23" t="s">
        <v>8</v>
      </c>
      <c r="F594" s="23"/>
      <c r="G594" s="23"/>
    </row>
    <row r="595" spans="1:7" s="26" customFormat="1" x14ac:dyDescent="0.3">
      <c r="A595" s="23" t="s">
        <v>25</v>
      </c>
      <c r="B595" s="23"/>
      <c r="C595" s="23" t="s">
        <v>181</v>
      </c>
      <c r="D595" s="49" t="str">
        <f>IF('Overview results'!U10="","ND",'Overview results'!U10)</f>
        <v>ND</v>
      </c>
      <c r="E595" s="23" t="s">
        <v>101</v>
      </c>
      <c r="F595" s="23"/>
      <c r="G595" s="23"/>
    </row>
    <row r="596" spans="1:7" s="26" customFormat="1" x14ac:dyDescent="0.3">
      <c r="A596" s="23" t="s">
        <v>25</v>
      </c>
      <c r="B596" s="23"/>
      <c r="C596" s="23" t="s">
        <v>182</v>
      </c>
      <c r="D596" s="49" t="str">
        <f>IF('Overview results'!U9="","ND",'Overview results'!U9)</f>
        <v>ND</v>
      </c>
      <c r="E596" s="23" t="s">
        <v>101</v>
      </c>
      <c r="F596" s="23"/>
      <c r="G596" s="23"/>
    </row>
    <row r="597" spans="1:7" s="26" customFormat="1" x14ac:dyDescent="0.3">
      <c r="A597" s="23" t="s">
        <v>25</v>
      </c>
      <c r="B597" s="23"/>
      <c r="C597" s="23" t="s">
        <v>183</v>
      </c>
      <c r="D597" s="49" t="str">
        <f>IF('Overview results'!U11="","ND",'Overview results'!U11)</f>
        <v>ND</v>
      </c>
      <c r="E597" s="23" t="s">
        <v>101</v>
      </c>
      <c r="F597" s="23"/>
      <c r="G597" s="23"/>
    </row>
    <row r="598" spans="1:7" s="26" customFormat="1" x14ac:dyDescent="0.3">
      <c r="A598" s="23" t="s">
        <v>25</v>
      </c>
      <c r="B598" s="23"/>
      <c r="C598" s="98" t="s">
        <v>193</v>
      </c>
      <c r="D598" s="49" t="str">
        <f>IF('Overview results'!U34="","ND",'Overview results'!U34)</f>
        <v>ND</v>
      </c>
      <c r="E598" s="23" t="s">
        <v>8</v>
      </c>
      <c r="F598" s="23"/>
      <c r="G598" s="23"/>
    </row>
    <row r="599" spans="1:7" s="26" customFormat="1" x14ac:dyDescent="0.3">
      <c r="A599" s="23" t="s">
        <v>25</v>
      </c>
      <c r="B599" s="23"/>
      <c r="C599" s="98" t="s">
        <v>201</v>
      </c>
      <c r="D599" s="49" t="str">
        <f>IF('Overview results'!U29="","ND",'Overview results'!U29)</f>
        <v>ND</v>
      </c>
      <c r="E599" s="23" t="s">
        <v>9</v>
      </c>
      <c r="F599" s="23"/>
      <c r="G599" s="23"/>
    </row>
    <row r="600" spans="1:7" s="26" customFormat="1" x14ac:dyDescent="0.3">
      <c r="A600" s="23" t="s">
        <v>25</v>
      </c>
      <c r="B600" s="23"/>
      <c r="C600" s="44" t="s">
        <v>303</v>
      </c>
      <c r="D600" s="49" t="str">
        <f>IF('Overview results'!U24="","ND",'Overview results'!U24)</f>
        <v>ND</v>
      </c>
      <c r="E600" s="23" t="s">
        <v>9</v>
      </c>
      <c r="F600" s="23"/>
      <c r="G600" s="23"/>
    </row>
    <row r="601" spans="1:7" s="26" customFormat="1" x14ac:dyDescent="0.3">
      <c r="A601" s="23" t="s">
        <v>25</v>
      </c>
      <c r="B601" s="23"/>
      <c r="C601" s="44" t="s">
        <v>203</v>
      </c>
      <c r="D601" s="49" t="str">
        <f>IF('Overview results'!U25="","ND",'Overview results'!U25)</f>
        <v>ND</v>
      </c>
      <c r="E601" s="23" t="s">
        <v>9</v>
      </c>
      <c r="F601" s="23"/>
      <c r="G601" s="23"/>
    </row>
    <row r="602" spans="1:7" s="26" customFormat="1" x14ac:dyDescent="0.3">
      <c r="A602" s="23" t="s">
        <v>25</v>
      </c>
      <c r="B602" s="23"/>
      <c r="C602" s="23" t="s">
        <v>175</v>
      </c>
      <c r="D602" s="49" t="str">
        <f>IF('Overview results'!U19="","ND",'Overview results'!U19)</f>
        <v>ND</v>
      </c>
      <c r="E602" s="23" t="s">
        <v>9</v>
      </c>
      <c r="F602" s="23"/>
      <c r="G602" s="23"/>
    </row>
    <row r="603" spans="1:7" s="26" customFormat="1" x14ac:dyDescent="0.3">
      <c r="A603" s="23" t="s">
        <v>25</v>
      </c>
      <c r="B603" s="23"/>
      <c r="C603" s="23" t="s">
        <v>174</v>
      </c>
      <c r="D603" s="49" t="str">
        <f>IF('Overview results'!U18="","ND",'Overview results'!U18)</f>
        <v>ND</v>
      </c>
      <c r="E603" s="23" t="s">
        <v>102</v>
      </c>
      <c r="F603" s="23"/>
      <c r="G603" s="23"/>
    </row>
    <row r="604" spans="1:7" s="26" customFormat="1" x14ac:dyDescent="0.3">
      <c r="A604" s="23" t="s">
        <v>25</v>
      </c>
      <c r="B604" s="23"/>
      <c r="C604" s="98" t="s">
        <v>185</v>
      </c>
      <c r="D604" s="49" t="str">
        <f>IF('Overview results'!U42="","ND",'Overview results'!U42)</f>
        <v>ND</v>
      </c>
      <c r="E604" s="23" t="s">
        <v>81</v>
      </c>
      <c r="F604" s="23"/>
      <c r="G604" s="23"/>
    </row>
    <row r="605" spans="1:7" s="26" customFormat="1" x14ac:dyDescent="0.3">
      <c r="A605" s="23" t="s">
        <v>25</v>
      </c>
      <c r="B605" s="23"/>
      <c r="C605" s="98" t="s">
        <v>186</v>
      </c>
      <c r="D605" s="49" t="str">
        <f>IF('Overview results'!U43="","ND",'Overview results'!U43)</f>
        <v>ND</v>
      </c>
      <c r="E605" s="23" t="s">
        <v>81</v>
      </c>
      <c r="F605" s="23"/>
      <c r="G605" s="23"/>
    </row>
    <row r="606" spans="1:7" s="26" customFormat="1" x14ac:dyDescent="0.3">
      <c r="A606" s="23" t="s">
        <v>25</v>
      </c>
      <c r="B606" s="23"/>
      <c r="C606" s="98" t="s">
        <v>180</v>
      </c>
      <c r="D606" s="49" t="str">
        <f>IF('Overview results'!U41="","ND",'Overview results'!U41)</f>
        <v>ND</v>
      </c>
      <c r="E606" s="23" t="s">
        <v>80</v>
      </c>
      <c r="F606" s="23"/>
      <c r="G606" s="23"/>
    </row>
    <row r="607" spans="1:7" s="26" customFormat="1" x14ac:dyDescent="0.3">
      <c r="A607" s="23" t="s">
        <v>25</v>
      </c>
      <c r="B607" s="23"/>
      <c r="C607" s="98" t="s">
        <v>187</v>
      </c>
      <c r="D607" s="49" t="str">
        <f>IF('Overview results'!U40="","ND",'Overview results'!U40)</f>
        <v>ND</v>
      </c>
      <c r="E607" s="23" t="s">
        <v>103</v>
      </c>
      <c r="F607" s="23"/>
      <c r="G607" s="23"/>
    </row>
    <row r="608" spans="1:7" s="26" customFormat="1" x14ac:dyDescent="0.3">
      <c r="A608" s="23" t="s">
        <v>25</v>
      </c>
      <c r="B608" s="23"/>
      <c r="C608" s="98" t="s">
        <v>304</v>
      </c>
      <c r="D608" s="49" t="str">
        <f>IF('Overview results'!U44="","ND",'Overview results'!U44)</f>
        <v>ND</v>
      </c>
      <c r="E608" s="23" t="s">
        <v>104</v>
      </c>
      <c r="F608" s="23"/>
      <c r="G608" s="23"/>
    </row>
    <row r="609" spans="1:7" s="26" customFormat="1" x14ac:dyDescent="0.3">
      <c r="A609" s="23" t="s">
        <v>25</v>
      </c>
      <c r="B609" s="23"/>
      <c r="C609" s="98" t="s">
        <v>189</v>
      </c>
      <c r="D609" s="49" t="str">
        <f>IF('Overview results'!U39="","ND",'Overview results'!U39)</f>
        <v>ND</v>
      </c>
      <c r="E609" s="23" t="s">
        <v>105</v>
      </c>
      <c r="F609" s="23"/>
      <c r="G609" s="23"/>
    </row>
    <row r="610" spans="1:7" s="26" customFormat="1" x14ac:dyDescent="0.3">
      <c r="A610" s="23" t="s">
        <v>25</v>
      </c>
      <c r="B610" s="23"/>
      <c r="C610" s="98" t="s">
        <v>198</v>
      </c>
      <c r="D610" s="49" t="str">
        <f>IF('Overview results'!U36="","ND",'Overview results'!U36)</f>
        <v>ND</v>
      </c>
      <c r="E610" s="23" t="s">
        <v>8</v>
      </c>
      <c r="F610" s="23"/>
      <c r="G610" s="23"/>
    </row>
    <row r="611" spans="1:7" s="26" customFormat="1" x14ac:dyDescent="0.3">
      <c r="A611" s="23" t="s">
        <v>25</v>
      </c>
      <c r="B611" s="23"/>
      <c r="C611" s="98" t="s">
        <v>199</v>
      </c>
      <c r="D611" s="49" t="str">
        <f>IF('Overview results'!U35="","ND",'Overview results'!U35)</f>
        <v>ND</v>
      </c>
      <c r="E611" s="23" t="s">
        <v>8</v>
      </c>
      <c r="F611" s="23"/>
      <c r="G611" s="23"/>
    </row>
    <row r="612" spans="1:7" s="26" customFormat="1" x14ac:dyDescent="0.3">
      <c r="A612" s="23" t="s">
        <v>25</v>
      </c>
      <c r="B612" s="23"/>
      <c r="C612" s="23" t="s">
        <v>305</v>
      </c>
      <c r="D612" s="49" t="str">
        <f>IF('Overview results'!U13="","ND",'Overview results'!U13)</f>
        <v>ND</v>
      </c>
      <c r="E612" s="23" t="s">
        <v>106</v>
      </c>
      <c r="F612" s="23"/>
      <c r="G612" s="23"/>
    </row>
    <row r="613" spans="1:7" s="26" customFormat="1" x14ac:dyDescent="0.3">
      <c r="A613" s="23" t="s">
        <v>25</v>
      </c>
      <c r="B613" s="23"/>
      <c r="C613" s="98" t="s">
        <v>306</v>
      </c>
      <c r="D613" s="49" t="str">
        <f>IF('Overview results'!U20="","ND",'Overview results'!U20)</f>
        <v>ND</v>
      </c>
      <c r="E613" s="23" t="s">
        <v>107</v>
      </c>
      <c r="F613" s="23"/>
      <c r="G613" s="23"/>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D12" sqref="D12"/>
    </sheetView>
  </sheetViews>
  <sheetFormatPr baseColWidth="10" defaultRowHeight="14.4" x14ac:dyDescent="0.3"/>
  <cols>
    <col min="1" max="1" width="39.77734375" customWidth="1"/>
    <col min="2" max="2" width="105.88671875" style="61" customWidth="1"/>
  </cols>
  <sheetData>
    <row r="1" spans="1:2" ht="15.6" x14ac:dyDescent="0.3">
      <c r="A1" s="24" t="s">
        <v>211</v>
      </c>
      <c r="B1" s="57" t="s">
        <v>212</v>
      </c>
    </row>
    <row r="2" spans="1:2" x14ac:dyDescent="0.3">
      <c r="A2" s="58"/>
      <c r="B2" s="37" t="s">
        <v>213</v>
      </c>
    </row>
    <row r="3" spans="1:2" x14ac:dyDescent="0.3">
      <c r="A3" s="59"/>
      <c r="B3" s="37" t="s">
        <v>214</v>
      </c>
    </row>
    <row r="4" spans="1:2" x14ac:dyDescent="0.3">
      <c r="A4" s="60"/>
      <c r="B4" s="37" t="s">
        <v>215</v>
      </c>
    </row>
    <row r="7" spans="1:2" ht="15.6" x14ac:dyDescent="0.3">
      <c r="A7" s="24" t="s">
        <v>216</v>
      </c>
      <c r="B7" s="62"/>
    </row>
    <row r="8" spans="1:2" s="44" customFormat="1" x14ac:dyDescent="0.3">
      <c r="A8" s="63" t="s">
        <v>94</v>
      </c>
      <c r="B8" s="64" t="s">
        <v>217</v>
      </c>
    </row>
    <row r="9" spans="1:2" ht="28.8" x14ac:dyDescent="0.3">
      <c r="A9" s="65" t="s">
        <v>218</v>
      </c>
      <c r="B9" s="37" t="s">
        <v>219</v>
      </c>
    </row>
    <row r="10" spans="1:2" ht="15.6" x14ac:dyDescent="0.3">
      <c r="A10" s="66" t="s">
        <v>220</v>
      </c>
      <c r="B10" s="37" t="s">
        <v>221</v>
      </c>
    </row>
    <row r="11" spans="1:2" x14ac:dyDescent="0.3">
      <c r="A11" s="94" t="s">
        <v>222</v>
      </c>
      <c r="B11" s="37" t="s">
        <v>223</v>
      </c>
    </row>
    <row r="12" spans="1:2" x14ac:dyDescent="0.3">
      <c r="A12" s="95" t="s">
        <v>224</v>
      </c>
      <c r="B12" s="37" t="s">
        <v>225</v>
      </c>
    </row>
    <row r="13" spans="1:2" x14ac:dyDescent="0.3">
      <c r="A13" s="91" t="s">
        <v>226</v>
      </c>
      <c r="B13" s="92" t="s">
        <v>227</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30" zoomScaleNormal="100" workbookViewId="0">
      <selection activeCell="A41" sqref="A41:XFD41"/>
    </sheetView>
  </sheetViews>
  <sheetFormatPr baseColWidth="10" defaultColWidth="10.88671875" defaultRowHeight="14.4" x14ac:dyDescent="0.3"/>
  <cols>
    <col min="1" max="1" width="34.4414062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228</v>
      </c>
      <c r="D1" s="45"/>
    </row>
    <row r="2" spans="1:4" ht="19.05" customHeight="1" x14ac:dyDescent="0.3">
      <c r="A2" s="32"/>
      <c r="D2" s="45"/>
    </row>
    <row r="3" spans="1:4" x14ac:dyDescent="0.3">
      <c r="D3" s="45"/>
    </row>
    <row r="4" spans="1:4" ht="15.6" x14ac:dyDescent="0.3">
      <c r="A4" s="24" t="s">
        <v>229</v>
      </c>
      <c r="B4" s="112">
        <v>45622</v>
      </c>
      <c r="C4" s="106"/>
      <c r="D4" s="45"/>
    </row>
    <row r="5" spans="1:4" ht="15.6" x14ac:dyDescent="0.3">
      <c r="A5" s="24" t="s">
        <v>69</v>
      </c>
      <c r="B5" s="102" t="s">
        <v>230</v>
      </c>
      <c r="C5" s="103"/>
      <c r="D5" s="45"/>
    </row>
    <row r="6" spans="1:4" ht="15.6" x14ac:dyDescent="0.3">
      <c r="A6" s="25"/>
      <c r="B6" s="112"/>
      <c r="C6" s="106"/>
      <c r="D6" s="45"/>
    </row>
    <row r="7" spans="1:4" s="42" customFormat="1" ht="57.6" customHeight="1" x14ac:dyDescent="0.3">
      <c r="A7" s="24" t="s">
        <v>231</v>
      </c>
      <c r="B7" s="106" t="s">
        <v>232</v>
      </c>
      <c r="C7" s="106"/>
      <c r="D7" s="45"/>
    </row>
    <row r="8" spans="1:4" s="42" customFormat="1" x14ac:dyDescent="0.3">
      <c r="A8" s="41"/>
      <c r="B8" s="104"/>
      <c r="C8" s="105"/>
      <c r="D8" s="45"/>
    </row>
    <row r="9" spans="1:4" ht="15.6" x14ac:dyDescent="0.3">
      <c r="A9" s="24" t="s">
        <v>233</v>
      </c>
      <c r="B9" s="102"/>
      <c r="C9" s="103"/>
      <c r="D9" s="45"/>
    </row>
    <row r="10" spans="1:4" ht="28.2" customHeight="1" x14ac:dyDescent="0.3">
      <c r="A10" s="31" t="s">
        <v>165</v>
      </c>
      <c r="B10" s="106" t="s">
        <v>234</v>
      </c>
      <c r="C10" s="106"/>
      <c r="D10" s="45"/>
    </row>
    <row r="11" spans="1:4" s="42" customFormat="1" ht="30.3" customHeight="1" x14ac:dyDescent="0.3">
      <c r="A11" s="31" t="s">
        <v>70</v>
      </c>
      <c r="B11" s="106" t="s">
        <v>235</v>
      </c>
      <c r="C11" s="106"/>
      <c r="D11" s="45"/>
    </row>
    <row r="12" spans="1:4" s="42" customFormat="1" ht="72.599999999999994" customHeight="1" x14ac:dyDescent="0.3">
      <c r="A12" s="31" t="s">
        <v>236</v>
      </c>
      <c r="B12" s="106" t="s">
        <v>237</v>
      </c>
      <c r="C12" s="106"/>
      <c r="D12" s="45"/>
    </row>
    <row r="13" spans="1:4" s="42" customFormat="1" ht="58.2" customHeight="1" x14ac:dyDescent="0.3">
      <c r="A13" s="34" t="s">
        <v>238</v>
      </c>
      <c r="B13" s="100" t="s">
        <v>269</v>
      </c>
      <c r="C13" s="101"/>
      <c r="D13" s="45"/>
    </row>
    <row r="14" spans="1:4" s="42" customFormat="1" x14ac:dyDescent="0.3">
      <c r="A14" s="41"/>
      <c r="B14" s="106"/>
      <c r="C14" s="106"/>
      <c r="D14" s="45"/>
    </row>
    <row r="15" spans="1:4" s="42" customFormat="1" ht="30.3" customHeight="1" x14ac:dyDescent="0.3">
      <c r="A15" s="24" t="s">
        <v>239</v>
      </c>
      <c r="B15" s="104" t="s">
        <v>240</v>
      </c>
      <c r="C15" s="105"/>
      <c r="D15" s="45"/>
    </row>
    <row r="16" spans="1:4" s="42" customFormat="1" x14ac:dyDescent="0.3">
      <c r="A16" s="41"/>
      <c r="B16" s="104"/>
      <c r="C16" s="105"/>
      <c r="D16" s="45"/>
    </row>
    <row r="17" spans="1:5" s="42" customFormat="1" ht="15.6" x14ac:dyDescent="0.3">
      <c r="A17" s="108" t="s">
        <v>241</v>
      </c>
      <c r="B17" s="109"/>
      <c r="C17" s="110"/>
      <c r="D17" s="45"/>
    </row>
    <row r="18" spans="1:5" ht="45" customHeight="1" x14ac:dyDescent="0.3">
      <c r="A18" s="37" t="s">
        <v>242</v>
      </c>
      <c r="B18" s="111" t="s">
        <v>243</v>
      </c>
      <c r="C18" s="111"/>
      <c r="D18" s="45"/>
    </row>
    <row r="19" spans="1:5" s="42" customFormat="1" ht="15.6" x14ac:dyDescent="0.3">
      <c r="A19" s="108" t="s">
        <v>244</v>
      </c>
      <c r="B19" s="109"/>
      <c r="C19" s="110"/>
      <c r="D19" s="45"/>
    </row>
    <row r="20" spans="1:5" s="42" customFormat="1" x14ac:dyDescent="0.3">
      <c r="A20" s="31" t="s">
        <v>167</v>
      </c>
      <c r="B20" s="104"/>
      <c r="C20" s="105"/>
      <c r="D20" s="45"/>
    </row>
    <row r="21" spans="1:5" s="42" customFormat="1" ht="58.8" customHeight="1" x14ac:dyDescent="0.3">
      <c r="A21" s="37" t="s">
        <v>245</v>
      </c>
      <c r="B21" s="107" t="s">
        <v>246</v>
      </c>
      <c r="C21" s="107"/>
      <c r="D21" s="45"/>
    </row>
    <row r="22" spans="1:5" s="42" customFormat="1" ht="57" customHeight="1" x14ac:dyDescent="0.3">
      <c r="A22" s="37" t="s">
        <v>247</v>
      </c>
      <c r="B22" s="106" t="s">
        <v>248</v>
      </c>
      <c r="C22" s="106"/>
      <c r="D22" s="45"/>
    </row>
    <row r="23" spans="1:5" s="42" customFormat="1" x14ac:dyDescent="0.3">
      <c r="A23" s="31" t="s">
        <v>166</v>
      </c>
      <c r="B23" s="104"/>
      <c r="C23" s="105"/>
      <c r="D23" s="45"/>
    </row>
    <row r="24" spans="1:5" s="42" customFormat="1" ht="30.6" customHeight="1" x14ac:dyDescent="0.3">
      <c r="A24" s="37" t="s">
        <v>249</v>
      </c>
      <c r="B24" s="107" t="s">
        <v>250</v>
      </c>
      <c r="C24" s="107"/>
      <c r="D24" s="45"/>
    </row>
    <row r="25" spans="1:5" ht="29.4" customHeight="1" x14ac:dyDescent="0.3">
      <c r="A25" s="37" t="s">
        <v>251</v>
      </c>
      <c r="B25" s="106" t="s">
        <v>252</v>
      </c>
      <c r="C25" s="106"/>
      <c r="D25" s="45"/>
      <c r="E25" s="42"/>
    </row>
    <row r="26" spans="1:5" ht="29.4" customHeight="1" x14ac:dyDescent="0.3">
      <c r="A26" s="93" t="s">
        <v>253</v>
      </c>
      <c r="B26" s="104" t="s">
        <v>254</v>
      </c>
      <c r="C26" s="105"/>
      <c r="D26" s="45"/>
      <c r="E26" s="42"/>
    </row>
    <row r="27" spans="1:5" s="42" customFormat="1" ht="15.6" x14ac:dyDescent="0.3">
      <c r="A27" s="108" t="s">
        <v>255</v>
      </c>
      <c r="B27" s="109"/>
      <c r="C27" s="110"/>
      <c r="D27" s="45"/>
    </row>
    <row r="28" spans="1:5" ht="61.8" customHeight="1" x14ac:dyDescent="0.3">
      <c r="A28" s="37" t="s">
        <v>256</v>
      </c>
      <c r="B28" s="116" t="s">
        <v>257</v>
      </c>
      <c r="C28" s="116"/>
      <c r="D28" s="45"/>
      <c r="E28" s="42"/>
    </row>
    <row r="29" spans="1:5" ht="28.8" customHeight="1" x14ac:dyDescent="0.3">
      <c r="A29" s="37" t="s">
        <v>258</v>
      </c>
      <c r="B29" s="111" t="s">
        <v>259</v>
      </c>
      <c r="C29" s="111"/>
      <c r="D29" s="45"/>
      <c r="E29" s="42"/>
    </row>
    <row r="30" spans="1:5" s="42" customFormat="1" ht="28.8" x14ac:dyDescent="0.3">
      <c r="A30" s="113" t="s">
        <v>260</v>
      </c>
      <c r="B30" s="31" t="s">
        <v>261</v>
      </c>
      <c r="C30" s="34" t="s">
        <v>262</v>
      </c>
      <c r="D30" s="45"/>
    </row>
    <row r="31" spans="1:5" s="42" customFormat="1" x14ac:dyDescent="0.3">
      <c r="A31" s="114"/>
      <c r="B31" s="46" t="s">
        <v>282</v>
      </c>
      <c r="C31" s="67"/>
      <c r="D31" s="45"/>
    </row>
    <row r="32" spans="1:5" s="42" customFormat="1" x14ac:dyDescent="0.3">
      <c r="A32" s="114"/>
      <c r="B32" s="41" t="s">
        <v>63</v>
      </c>
      <c r="C32" s="43"/>
      <c r="D32" s="45"/>
    </row>
    <row r="33" spans="1:4" s="42" customFormat="1" x14ac:dyDescent="0.3">
      <c r="A33" s="114"/>
      <c r="B33" s="41" t="s">
        <v>283</v>
      </c>
      <c r="C33" s="43"/>
      <c r="D33" s="45"/>
    </row>
    <row r="34" spans="1:4" s="42" customFormat="1" x14ac:dyDescent="0.3">
      <c r="A34" s="114"/>
      <c r="B34" s="41" t="s">
        <v>310</v>
      </c>
      <c r="C34" s="43"/>
      <c r="D34" s="45"/>
    </row>
    <row r="35" spans="1:4" s="42" customFormat="1" x14ac:dyDescent="0.3">
      <c r="A35" s="114"/>
      <c r="B35" s="41" t="s">
        <v>311</v>
      </c>
      <c r="C35" s="43"/>
      <c r="D35" s="45"/>
    </row>
    <row r="36" spans="1:4" s="42" customFormat="1" x14ac:dyDescent="0.3">
      <c r="A36" s="114"/>
      <c r="B36" s="41" t="s">
        <v>312</v>
      </c>
      <c r="C36" s="43"/>
      <c r="D36" s="45"/>
    </row>
    <row r="37" spans="1:4" s="42" customFormat="1" x14ac:dyDescent="0.3">
      <c r="A37" s="114"/>
      <c r="B37" s="41" t="s">
        <v>313</v>
      </c>
      <c r="C37" s="43"/>
      <c r="D37" s="45"/>
    </row>
    <row r="38" spans="1:4" s="42" customFormat="1" x14ac:dyDescent="0.3">
      <c r="A38" s="115"/>
      <c r="B38" s="41" t="s">
        <v>263</v>
      </c>
      <c r="C38" s="43"/>
      <c r="D38" s="45"/>
    </row>
    <row r="39" spans="1:4" s="42" customFormat="1" ht="60" customHeight="1" x14ac:dyDescent="0.3">
      <c r="A39" s="38" t="s">
        <v>264</v>
      </c>
      <c r="B39" s="106" t="s">
        <v>320</v>
      </c>
      <c r="C39" s="106"/>
      <c r="D39" s="45"/>
    </row>
    <row r="40" spans="1:4" s="42" customFormat="1" ht="45.6" customHeight="1" x14ac:dyDescent="0.3">
      <c r="A40" s="36" t="s">
        <v>265</v>
      </c>
      <c r="B40" s="106" t="s">
        <v>266</v>
      </c>
      <c r="C40" s="106"/>
      <c r="D40" s="45"/>
    </row>
    <row r="41" spans="1:4" s="42" customFormat="1" ht="29.4" customHeight="1" x14ac:dyDescent="0.3">
      <c r="A41" s="38" t="s">
        <v>318</v>
      </c>
      <c r="B41" s="106" t="s">
        <v>319</v>
      </c>
      <c r="C41" s="106"/>
      <c r="D41" s="45"/>
    </row>
    <row r="42" spans="1:4" s="42" customFormat="1" ht="21.6" customHeight="1" x14ac:dyDescent="0.3">
      <c r="A42" s="36"/>
      <c r="B42" s="106"/>
      <c r="C42" s="106"/>
      <c r="D42" s="45"/>
    </row>
    <row r="43" spans="1:4" s="42" customFormat="1" ht="133.19999999999999" customHeight="1" x14ac:dyDescent="0.3">
      <c r="A43" s="40" t="s">
        <v>267</v>
      </c>
      <c r="B43" s="100" t="s">
        <v>268</v>
      </c>
      <c r="C43" s="101"/>
      <c r="D43" s="45"/>
    </row>
    <row r="44" spans="1:4" x14ac:dyDescent="0.3">
      <c r="D44" s="45"/>
    </row>
  </sheetData>
  <mergeCells count="32">
    <mergeCell ref="B24:C24"/>
    <mergeCell ref="B42:C42"/>
    <mergeCell ref="B43:C43"/>
    <mergeCell ref="B39:C39"/>
    <mergeCell ref="B40:C40"/>
    <mergeCell ref="B25:C25"/>
    <mergeCell ref="A27:C27"/>
    <mergeCell ref="A30:A38"/>
    <mergeCell ref="B28:C28"/>
    <mergeCell ref="B29:C29"/>
    <mergeCell ref="B26:C26"/>
    <mergeCell ref="B41:C41"/>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2" zoomScale="85" zoomScaleNormal="85" workbookViewId="0">
      <selection activeCell="C28" sqref="C28"/>
    </sheetView>
  </sheetViews>
  <sheetFormatPr baseColWidth="10" defaultRowHeight="14.4" x14ac:dyDescent="0.3"/>
  <cols>
    <col min="1" max="1" width="13.777343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69" t="s">
        <v>270</v>
      </c>
      <c r="C1" s="73" t="s">
        <v>170</v>
      </c>
      <c r="H1" s="19" t="s">
        <v>277</v>
      </c>
      <c r="W1"/>
      <c r="X1"/>
      <c r="Y1"/>
      <c r="Z1"/>
      <c r="AD1" s="90" t="s">
        <v>287</v>
      </c>
      <c r="AE1" s="87"/>
      <c r="AF1" s="87"/>
      <c r="AG1" s="87"/>
      <c r="AH1" s="87"/>
      <c r="AI1" s="87"/>
    </row>
    <row r="2" spans="1:35" ht="15" thickBot="1" x14ac:dyDescent="0.35">
      <c r="A2" s="78" t="s">
        <v>271</v>
      </c>
      <c r="B2" s="79"/>
      <c r="C2" s="83" t="s">
        <v>275</v>
      </c>
      <c r="D2" s="80"/>
      <c r="P2"/>
      <c r="Q2"/>
      <c r="R2"/>
      <c r="S2"/>
      <c r="W2"/>
      <c r="X2"/>
      <c r="Y2"/>
      <c r="Z2"/>
    </row>
    <row r="3" spans="1:35" ht="15" thickBot="1" x14ac:dyDescent="0.35">
      <c r="A3" s="78" t="s">
        <v>272</v>
      </c>
      <c r="B3" s="81"/>
      <c r="C3" s="84" t="s">
        <v>276</v>
      </c>
      <c r="D3" s="82" t="s">
        <v>171</v>
      </c>
      <c r="P3" s="19"/>
      <c r="Q3" s="19"/>
      <c r="R3" s="19"/>
      <c r="S3" s="19"/>
      <c r="T3" s="20"/>
      <c r="U3" s="19"/>
      <c r="V3" s="19"/>
      <c r="W3"/>
      <c r="X3"/>
      <c r="Y3"/>
      <c r="Z3"/>
    </row>
    <row r="4" spans="1:35" x14ac:dyDescent="0.3">
      <c r="A4" s="30" t="s">
        <v>273</v>
      </c>
      <c r="B4" s="73" t="s">
        <v>312</v>
      </c>
      <c r="D4" s="21"/>
      <c r="P4" s="72" t="s">
        <v>273</v>
      </c>
      <c r="Q4" s="72" t="s">
        <v>273</v>
      </c>
      <c r="R4" s="72" t="s">
        <v>273</v>
      </c>
      <c r="S4" s="72" t="s">
        <v>273</v>
      </c>
      <c r="T4" s="72" t="s">
        <v>273</v>
      </c>
      <c r="U4" s="72" t="s">
        <v>273</v>
      </c>
      <c r="V4" s="72" t="s">
        <v>273</v>
      </c>
      <c r="W4" s="72" t="s">
        <v>278</v>
      </c>
      <c r="X4" s="72" t="s">
        <v>164</v>
      </c>
      <c r="Y4" s="72" t="s">
        <v>164</v>
      </c>
      <c r="Z4" s="72" t="s">
        <v>164</v>
      </c>
      <c r="AA4" s="72" t="s">
        <v>164</v>
      </c>
      <c r="AB4" s="72" t="s">
        <v>164</v>
      </c>
      <c r="AC4" s="72" t="s">
        <v>164</v>
      </c>
      <c r="AD4" s="72"/>
      <c r="AE4" s="72"/>
      <c r="AF4" s="72" t="s">
        <v>288</v>
      </c>
      <c r="AG4" s="72" t="s">
        <v>163</v>
      </c>
      <c r="AH4" s="72" t="s">
        <v>164</v>
      </c>
      <c r="AI4" s="72" t="s">
        <v>164</v>
      </c>
    </row>
    <row r="5" spans="1:35" x14ac:dyDescent="0.3">
      <c r="A5" s="30" t="s">
        <v>274</v>
      </c>
      <c r="B5" s="73" t="s">
        <v>63</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Landfill</v>
      </c>
      <c r="Q6" s="35" t="str">
        <f t="shared" si="0"/>
        <v>Landfill</v>
      </c>
      <c r="R6" s="35" t="str">
        <f t="shared" si="0"/>
        <v>Landfill</v>
      </c>
      <c r="S6" s="35" t="str">
        <f t="shared" si="0"/>
        <v>Landfill</v>
      </c>
      <c r="T6" s="35" t="str">
        <f t="shared" si="0"/>
        <v>Landfill</v>
      </c>
      <c r="U6" s="35" t="str">
        <f t="shared" si="0"/>
        <v>Landfill</v>
      </c>
      <c r="V6" s="35" t="str">
        <f t="shared" si="0"/>
        <v>Landfill</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Landfill</v>
      </c>
      <c r="AG6" s="35" t="str">
        <f t="shared" si="2"/>
        <v>Landfill</v>
      </c>
      <c r="AH6" s="35" t="str">
        <f t="shared" ref="AH6:AI6" si="3">$B5</f>
        <v>Recycling</v>
      </c>
      <c r="AI6" s="35" t="str">
        <f t="shared" si="3"/>
        <v>Recycling</v>
      </c>
    </row>
    <row r="7" spans="1:35" x14ac:dyDescent="0.3">
      <c r="A7" s="1" t="s">
        <v>7</v>
      </c>
      <c r="B7" s="1" t="s">
        <v>0</v>
      </c>
      <c r="C7" s="1" t="s">
        <v>17</v>
      </c>
      <c r="D7" s="1" t="s">
        <v>18</v>
      </c>
      <c r="E7" s="1" t="s">
        <v>19</v>
      </c>
      <c r="F7" s="14" t="s">
        <v>61</v>
      </c>
      <c r="G7" s="14" t="s">
        <v>1</v>
      </c>
      <c r="H7" s="14" t="s">
        <v>2</v>
      </c>
      <c r="I7" s="14" t="s">
        <v>10</v>
      </c>
      <c r="J7" s="14" t="s">
        <v>11</v>
      </c>
      <c r="K7" s="14" t="s">
        <v>12</v>
      </c>
      <c r="L7" s="14" t="s">
        <v>13</v>
      </c>
      <c r="M7" s="14" t="s">
        <v>14</v>
      </c>
      <c r="N7" s="14" t="s">
        <v>15</v>
      </c>
      <c r="O7" s="14" t="s">
        <v>16</v>
      </c>
      <c r="P7" s="14" t="s">
        <v>3</v>
      </c>
      <c r="Q7" s="14" t="s">
        <v>4</v>
      </c>
      <c r="R7" s="14" t="s">
        <v>5</v>
      </c>
      <c r="S7" s="14" t="s">
        <v>6</v>
      </c>
      <c r="T7" s="1" t="s">
        <v>62</v>
      </c>
      <c r="U7" s="28" t="s">
        <v>314</v>
      </c>
      <c r="V7" s="28" t="s">
        <v>315</v>
      </c>
      <c r="W7" s="14" t="s">
        <v>3</v>
      </c>
      <c r="X7" s="14" t="s">
        <v>4</v>
      </c>
      <c r="Y7" s="14" t="s">
        <v>5</v>
      </c>
      <c r="Z7" s="14" t="s">
        <v>6</v>
      </c>
      <c r="AA7" s="1" t="s">
        <v>62</v>
      </c>
      <c r="AB7" s="28" t="s">
        <v>314</v>
      </c>
      <c r="AC7" s="28" t="s">
        <v>315</v>
      </c>
      <c r="AD7" s="1" t="s">
        <v>168</v>
      </c>
      <c r="AE7" s="1" t="s">
        <v>173</v>
      </c>
      <c r="AF7" s="1" t="s">
        <v>169</v>
      </c>
      <c r="AG7" s="1" t="s">
        <v>172</v>
      </c>
      <c r="AH7" s="1" t="s">
        <v>169</v>
      </c>
      <c r="AI7" s="1" t="s">
        <v>172</v>
      </c>
    </row>
    <row r="8" spans="1:35" x14ac:dyDescent="0.3">
      <c r="A8" s="4" t="s">
        <v>66</v>
      </c>
      <c r="B8" s="76" t="s">
        <v>68</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99">
        <f>F8+G8+H8</f>
        <v>0</v>
      </c>
      <c r="AE8" s="99">
        <f>SUM(I8:O8)</f>
        <v>0</v>
      </c>
      <c r="AF8" s="99">
        <f>SUM(P8:S8)</f>
        <v>0</v>
      </c>
      <c r="AG8" s="99">
        <f>AD8+AE8+AF8</f>
        <v>0</v>
      </c>
      <c r="AH8" s="99">
        <f t="shared" ref="AH8:AH44" si="4">SUM(W8:Z8)</f>
        <v>0</v>
      </c>
      <c r="AI8" s="99">
        <f t="shared" ref="AI8:AI44" si="5">AD8+AE8+AH8</f>
        <v>0</v>
      </c>
    </row>
    <row r="9" spans="1:35" x14ac:dyDescent="0.3">
      <c r="A9" s="3" t="s">
        <v>64</v>
      </c>
      <c r="B9" s="76" t="s">
        <v>68</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99">
        <f t="shared" ref="AD9:AD44" si="6">F9+G9+H9</f>
        <v>0</v>
      </c>
      <c r="AE9" s="99">
        <f t="shared" ref="AE9:AE44" si="7">SUM(I9:O9)</f>
        <v>0</v>
      </c>
      <c r="AF9" s="99">
        <f t="shared" ref="AF9:AF44" si="8">SUM(P9:S9)</f>
        <v>0</v>
      </c>
      <c r="AG9" s="99">
        <f t="shared" ref="AG9:AG44" si="9">AD9+AE9+AF9</f>
        <v>0</v>
      </c>
      <c r="AH9" s="99">
        <f t="shared" si="4"/>
        <v>0</v>
      </c>
      <c r="AI9" s="99">
        <f t="shared" si="5"/>
        <v>0</v>
      </c>
    </row>
    <row r="10" spans="1:35" x14ac:dyDescent="0.3">
      <c r="A10" s="3" t="s">
        <v>65</v>
      </c>
      <c r="B10" s="76" t="s">
        <v>71</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99">
        <f t="shared" si="6"/>
        <v>0</v>
      </c>
      <c r="AE10" s="99">
        <f t="shared" si="7"/>
        <v>0</v>
      </c>
      <c r="AF10" s="99">
        <f t="shared" si="8"/>
        <v>0</v>
      </c>
      <c r="AG10" s="99">
        <f t="shared" si="9"/>
        <v>0</v>
      </c>
      <c r="AH10" s="99">
        <f t="shared" si="4"/>
        <v>0</v>
      </c>
      <c r="AI10" s="99">
        <f t="shared" si="5"/>
        <v>0</v>
      </c>
    </row>
    <row r="11" spans="1:35" x14ac:dyDescent="0.3">
      <c r="A11" s="56" t="s">
        <v>72</v>
      </c>
      <c r="B11" s="76" t="s">
        <v>71</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99">
        <f t="shared" si="6"/>
        <v>0</v>
      </c>
      <c r="AE11" s="99">
        <f t="shared" si="7"/>
        <v>0</v>
      </c>
      <c r="AF11" s="99">
        <f t="shared" si="8"/>
        <v>0</v>
      </c>
      <c r="AG11" s="99">
        <f t="shared" si="9"/>
        <v>0</v>
      </c>
      <c r="AH11" s="99">
        <f t="shared" si="4"/>
        <v>0</v>
      </c>
      <c r="AI11" s="99">
        <f t="shared" si="5"/>
        <v>0</v>
      </c>
    </row>
    <row r="12" spans="1:35" x14ac:dyDescent="0.3">
      <c r="A12" s="4" t="s">
        <v>20</v>
      </c>
      <c r="B12" s="76" t="s">
        <v>59</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99">
        <f t="shared" si="6"/>
        <v>0</v>
      </c>
      <c r="AE12" s="99">
        <f t="shared" si="7"/>
        <v>0</v>
      </c>
      <c r="AF12" s="99">
        <f t="shared" si="8"/>
        <v>0</v>
      </c>
      <c r="AG12" s="99">
        <f t="shared" si="9"/>
        <v>0</v>
      </c>
      <c r="AH12" s="99">
        <f t="shared" si="4"/>
        <v>0</v>
      </c>
      <c r="AI12" s="99">
        <f t="shared" si="5"/>
        <v>0</v>
      </c>
    </row>
    <row r="13" spans="1:35" x14ac:dyDescent="0.3">
      <c r="A13" s="3" t="s">
        <v>21</v>
      </c>
      <c r="B13" s="76" t="s">
        <v>74</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99">
        <f t="shared" si="6"/>
        <v>0</v>
      </c>
      <c r="AE13" s="99">
        <f t="shared" si="7"/>
        <v>0</v>
      </c>
      <c r="AF13" s="99">
        <f t="shared" si="8"/>
        <v>0</v>
      </c>
      <c r="AG13" s="99">
        <f t="shared" si="9"/>
        <v>0</v>
      </c>
      <c r="AH13" s="99">
        <f t="shared" si="4"/>
        <v>0</v>
      </c>
      <c r="AI13" s="99">
        <f t="shared" si="5"/>
        <v>0</v>
      </c>
    </row>
    <row r="14" spans="1:35" x14ac:dyDescent="0.3">
      <c r="A14" s="3" t="s">
        <v>83</v>
      </c>
      <c r="B14" s="76" t="s">
        <v>75</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99">
        <f t="shared" si="6"/>
        <v>0</v>
      </c>
      <c r="AE14" s="99">
        <f t="shared" si="7"/>
        <v>0</v>
      </c>
      <c r="AF14" s="99">
        <f t="shared" si="8"/>
        <v>0</v>
      </c>
      <c r="AG14" s="99">
        <f t="shared" si="9"/>
        <v>0</v>
      </c>
      <c r="AH14" s="99">
        <f t="shared" si="4"/>
        <v>0</v>
      </c>
      <c r="AI14" s="99">
        <f t="shared" si="5"/>
        <v>0</v>
      </c>
    </row>
    <row r="15" spans="1:35" x14ac:dyDescent="0.3">
      <c r="A15" s="3" t="s">
        <v>84</v>
      </c>
      <c r="B15" s="76" t="s">
        <v>76</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99">
        <f t="shared" si="6"/>
        <v>0</v>
      </c>
      <c r="AE15" s="99">
        <f t="shared" si="7"/>
        <v>0</v>
      </c>
      <c r="AF15" s="99">
        <f t="shared" si="8"/>
        <v>0</v>
      </c>
      <c r="AG15" s="99">
        <f t="shared" si="9"/>
        <v>0</v>
      </c>
      <c r="AH15" s="99">
        <f t="shared" si="4"/>
        <v>0</v>
      </c>
      <c r="AI15" s="99">
        <f t="shared" si="5"/>
        <v>0</v>
      </c>
    </row>
    <row r="16" spans="1:35" x14ac:dyDescent="0.3">
      <c r="A16" s="3" t="s">
        <v>85</v>
      </c>
      <c r="B16" s="76" t="s">
        <v>77</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99">
        <f t="shared" si="6"/>
        <v>0</v>
      </c>
      <c r="AE16" s="99">
        <f t="shared" si="7"/>
        <v>0</v>
      </c>
      <c r="AF16" s="99">
        <f t="shared" si="8"/>
        <v>0</v>
      </c>
      <c r="AG16" s="99">
        <f t="shared" si="9"/>
        <v>0</v>
      </c>
      <c r="AH16" s="99">
        <f t="shared" si="4"/>
        <v>0</v>
      </c>
      <c r="AI16" s="99">
        <f t="shared" si="5"/>
        <v>0</v>
      </c>
    </row>
    <row r="17" spans="1:35" x14ac:dyDescent="0.3">
      <c r="A17" s="3" t="s">
        <v>22</v>
      </c>
      <c r="B17" s="76" t="s">
        <v>78</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99">
        <f t="shared" si="6"/>
        <v>0</v>
      </c>
      <c r="AE17" s="99">
        <f t="shared" si="7"/>
        <v>0</v>
      </c>
      <c r="AF17" s="99">
        <f t="shared" si="8"/>
        <v>0</v>
      </c>
      <c r="AG17" s="99">
        <f t="shared" si="9"/>
        <v>0</v>
      </c>
      <c r="AH17" s="99">
        <f t="shared" si="4"/>
        <v>0</v>
      </c>
      <c r="AI17" s="99">
        <f t="shared" si="5"/>
        <v>0</v>
      </c>
    </row>
    <row r="18" spans="1:35" x14ac:dyDescent="0.3">
      <c r="A18" s="3" t="s">
        <v>23</v>
      </c>
      <c r="B18" s="76" t="s">
        <v>60</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99">
        <f t="shared" si="6"/>
        <v>0</v>
      </c>
      <c r="AE18" s="99">
        <f t="shared" si="7"/>
        <v>0</v>
      </c>
      <c r="AF18" s="99">
        <f t="shared" si="8"/>
        <v>0</v>
      </c>
      <c r="AG18" s="99">
        <f t="shared" si="9"/>
        <v>0</v>
      </c>
      <c r="AH18" s="99">
        <f t="shared" si="4"/>
        <v>0</v>
      </c>
      <c r="AI18" s="99">
        <f t="shared" si="5"/>
        <v>0</v>
      </c>
    </row>
    <row r="19" spans="1:35" x14ac:dyDescent="0.3">
      <c r="A19" s="3" t="s">
        <v>24</v>
      </c>
      <c r="B19" s="76" t="s">
        <v>48</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99">
        <f t="shared" si="6"/>
        <v>0</v>
      </c>
      <c r="AE19" s="99">
        <f t="shared" si="7"/>
        <v>0</v>
      </c>
      <c r="AF19" s="99">
        <f t="shared" si="8"/>
        <v>0</v>
      </c>
      <c r="AG19" s="99">
        <f t="shared" si="9"/>
        <v>0</v>
      </c>
      <c r="AH19" s="99">
        <f t="shared" si="4"/>
        <v>0</v>
      </c>
      <c r="AI19" s="99">
        <f t="shared" si="5"/>
        <v>0</v>
      </c>
    </row>
    <row r="20" spans="1:35" x14ac:dyDescent="0.3">
      <c r="A20" s="3" t="s">
        <v>92</v>
      </c>
      <c r="B20" s="76" t="s">
        <v>79</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99">
        <f t="shared" si="6"/>
        <v>0</v>
      </c>
      <c r="AE20" s="99">
        <f t="shared" si="7"/>
        <v>0</v>
      </c>
      <c r="AF20" s="99">
        <f t="shared" si="8"/>
        <v>0</v>
      </c>
      <c r="AG20" s="99">
        <f t="shared" si="9"/>
        <v>0</v>
      </c>
      <c r="AH20" s="99">
        <f t="shared" si="4"/>
        <v>0</v>
      </c>
      <c r="AI20" s="99">
        <f t="shared" si="5"/>
        <v>0</v>
      </c>
    </row>
    <row r="21" spans="1:35" x14ac:dyDescent="0.3">
      <c r="A21" s="4" t="s">
        <v>26</v>
      </c>
      <c r="B21" s="76" t="s">
        <v>27</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99">
        <f t="shared" si="6"/>
        <v>0</v>
      </c>
      <c r="AE21" s="99">
        <f t="shared" si="7"/>
        <v>0</v>
      </c>
      <c r="AF21" s="99">
        <f t="shared" si="8"/>
        <v>0</v>
      </c>
      <c r="AG21" s="99">
        <f t="shared" si="9"/>
        <v>0</v>
      </c>
      <c r="AH21" s="99">
        <f t="shared" si="4"/>
        <v>0</v>
      </c>
      <c r="AI21" s="99">
        <f t="shared" si="5"/>
        <v>0</v>
      </c>
    </row>
    <row r="22" spans="1:35" x14ac:dyDescent="0.3">
      <c r="A22" s="4" t="s">
        <v>28</v>
      </c>
      <c r="B22" s="76" t="s">
        <v>27</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99">
        <f t="shared" si="6"/>
        <v>0</v>
      </c>
      <c r="AE22" s="99">
        <f t="shared" si="7"/>
        <v>0</v>
      </c>
      <c r="AF22" s="99">
        <f t="shared" si="8"/>
        <v>0</v>
      </c>
      <c r="AG22" s="99">
        <f t="shared" si="9"/>
        <v>0</v>
      </c>
      <c r="AH22" s="99">
        <f t="shared" si="4"/>
        <v>0</v>
      </c>
      <c r="AI22" s="99">
        <f t="shared" si="5"/>
        <v>0</v>
      </c>
    </row>
    <row r="23" spans="1:35" x14ac:dyDescent="0.3">
      <c r="A23" s="4" t="s">
        <v>29</v>
      </c>
      <c r="B23" s="76" t="s">
        <v>27</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99">
        <f t="shared" si="6"/>
        <v>0</v>
      </c>
      <c r="AE23" s="99">
        <f t="shared" si="7"/>
        <v>0</v>
      </c>
      <c r="AF23" s="99">
        <f t="shared" si="8"/>
        <v>0</v>
      </c>
      <c r="AG23" s="99">
        <f t="shared" si="9"/>
        <v>0</v>
      </c>
      <c r="AH23" s="99">
        <f t="shared" si="4"/>
        <v>0</v>
      </c>
      <c r="AI23" s="99">
        <f t="shared" si="5"/>
        <v>0</v>
      </c>
    </row>
    <row r="24" spans="1:35" x14ac:dyDescent="0.3">
      <c r="A24" s="4" t="s">
        <v>30</v>
      </c>
      <c r="B24" s="76" t="s">
        <v>27</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99">
        <f t="shared" si="6"/>
        <v>0</v>
      </c>
      <c r="AE24" s="99">
        <f t="shared" si="7"/>
        <v>0</v>
      </c>
      <c r="AF24" s="99">
        <f t="shared" si="8"/>
        <v>0</v>
      </c>
      <c r="AG24" s="99">
        <f t="shared" si="9"/>
        <v>0</v>
      </c>
      <c r="AH24" s="99">
        <f t="shared" si="4"/>
        <v>0</v>
      </c>
      <c r="AI24" s="99">
        <f t="shared" si="5"/>
        <v>0</v>
      </c>
    </row>
    <row r="25" spans="1:35" x14ac:dyDescent="0.3">
      <c r="A25" s="4" t="s">
        <v>31</v>
      </c>
      <c r="B25" s="76" t="s">
        <v>27</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99">
        <f t="shared" si="6"/>
        <v>0</v>
      </c>
      <c r="AE25" s="99">
        <f t="shared" si="7"/>
        <v>0</v>
      </c>
      <c r="AF25" s="99">
        <f t="shared" si="8"/>
        <v>0</v>
      </c>
      <c r="AG25" s="99">
        <f t="shared" si="9"/>
        <v>0</v>
      </c>
      <c r="AH25" s="99">
        <f t="shared" si="4"/>
        <v>0</v>
      </c>
      <c r="AI25" s="99">
        <f t="shared" si="5"/>
        <v>0</v>
      </c>
    </row>
    <row r="26" spans="1:35" x14ac:dyDescent="0.3">
      <c r="A26" s="4" t="s">
        <v>32</v>
      </c>
      <c r="B26" s="76" t="s">
        <v>27</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99">
        <f t="shared" si="6"/>
        <v>0</v>
      </c>
      <c r="AE26" s="99">
        <f t="shared" si="7"/>
        <v>0</v>
      </c>
      <c r="AF26" s="99">
        <f t="shared" si="8"/>
        <v>0</v>
      </c>
      <c r="AG26" s="99">
        <f t="shared" si="9"/>
        <v>0</v>
      </c>
      <c r="AH26" s="99">
        <f t="shared" si="4"/>
        <v>0</v>
      </c>
      <c r="AI26" s="99">
        <f t="shared" si="5"/>
        <v>0</v>
      </c>
    </row>
    <row r="27" spans="1:35" x14ac:dyDescent="0.3">
      <c r="A27" s="4" t="s">
        <v>33</v>
      </c>
      <c r="B27" s="76" t="s">
        <v>8</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99">
        <f t="shared" si="6"/>
        <v>0</v>
      </c>
      <c r="AE27" s="99">
        <f t="shared" si="7"/>
        <v>0</v>
      </c>
      <c r="AF27" s="99">
        <f t="shared" si="8"/>
        <v>0</v>
      </c>
      <c r="AG27" s="99">
        <f t="shared" si="9"/>
        <v>0</v>
      </c>
      <c r="AH27" s="99">
        <f t="shared" si="4"/>
        <v>0</v>
      </c>
      <c r="AI27" s="99">
        <f t="shared" si="5"/>
        <v>0</v>
      </c>
    </row>
    <row r="28" spans="1:35" x14ac:dyDescent="0.3">
      <c r="A28" s="4" t="s">
        <v>34</v>
      </c>
      <c r="B28" s="76" t="s">
        <v>27</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99">
        <f t="shared" si="6"/>
        <v>0</v>
      </c>
      <c r="AE28" s="99">
        <f t="shared" si="7"/>
        <v>0</v>
      </c>
      <c r="AF28" s="99">
        <f t="shared" si="8"/>
        <v>0</v>
      </c>
      <c r="AG28" s="99">
        <f t="shared" si="9"/>
        <v>0</v>
      </c>
      <c r="AH28" s="99">
        <f t="shared" si="4"/>
        <v>0</v>
      </c>
      <c r="AI28" s="99">
        <f t="shared" si="5"/>
        <v>0</v>
      </c>
    </row>
    <row r="29" spans="1:35" x14ac:dyDescent="0.3">
      <c r="A29" s="4" t="s">
        <v>35</v>
      </c>
      <c r="B29" s="76" t="s">
        <v>27</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99">
        <f t="shared" si="6"/>
        <v>0</v>
      </c>
      <c r="AE29" s="99">
        <f t="shared" si="7"/>
        <v>0</v>
      </c>
      <c r="AF29" s="99">
        <f t="shared" si="8"/>
        <v>0</v>
      </c>
      <c r="AG29" s="99">
        <f t="shared" si="9"/>
        <v>0</v>
      </c>
      <c r="AH29" s="99">
        <f t="shared" si="4"/>
        <v>0</v>
      </c>
      <c r="AI29" s="99">
        <f t="shared" si="5"/>
        <v>0</v>
      </c>
    </row>
    <row r="30" spans="1:35" x14ac:dyDescent="0.3">
      <c r="A30" s="4" t="s">
        <v>36</v>
      </c>
      <c r="B30" s="76" t="s">
        <v>37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99">
        <f t="shared" si="6"/>
        <v>0</v>
      </c>
      <c r="AE30" s="99">
        <f t="shared" si="7"/>
        <v>0</v>
      </c>
      <c r="AF30" s="99">
        <f t="shared" si="8"/>
        <v>0</v>
      </c>
      <c r="AG30" s="99">
        <f t="shared" si="9"/>
        <v>0</v>
      </c>
      <c r="AH30" s="99">
        <f t="shared" si="4"/>
        <v>0</v>
      </c>
      <c r="AI30" s="99">
        <f t="shared" si="5"/>
        <v>0</v>
      </c>
    </row>
    <row r="31" spans="1:35" x14ac:dyDescent="0.3">
      <c r="A31" s="4" t="s">
        <v>38</v>
      </c>
      <c r="B31" s="76" t="s">
        <v>39</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99">
        <f t="shared" si="6"/>
        <v>0</v>
      </c>
      <c r="AE31" s="99">
        <f t="shared" si="7"/>
        <v>0</v>
      </c>
      <c r="AF31" s="99">
        <f t="shared" si="8"/>
        <v>0</v>
      </c>
      <c r="AG31" s="99">
        <f t="shared" si="9"/>
        <v>0</v>
      </c>
      <c r="AH31" s="99">
        <f t="shared" si="4"/>
        <v>0</v>
      </c>
      <c r="AI31" s="99">
        <f t="shared" si="5"/>
        <v>0</v>
      </c>
    </row>
    <row r="32" spans="1:35" x14ac:dyDescent="0.3">
      <c r="A32" s="4" t="s">
        <v>40</v>
      </c>
      <c r="B32" s="76" t="s">
        <v>39</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99">
        <f t="shared" si="6"/>
        <v>0</v>
      </c>
      <c r="AE32" s="99">
        <f t="shared" si="7"/>
        <v>0</v>
      </c>
      <c r="AF32" s="99">
        <f t="shared" si="8"/>
        <v>0</v>
      </c>
      <c r="AG32" s="99">
        <f t="shared" si="9"/>
        <v>0</v>
      </c>
      <c r="AH32" s="99">
        <f t="shared" si="4"/>
        <v>0</v>
      </c>
      <c r="AI32" s="99">
        <f t="shared" si="5"/>
        <v>0</v>
      </c>
    </row>
    <row r="33" spans="1:35" x14ac:dyDescent="0.3">
      <c r="A33" s="4" t="s">
        <v>41</v>
      </c>
      <c r="B33" s="76" t="s">
        <v>39</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99">
        <f t="shared" si="6"/>
        <v>0</v>
      </c>
      <c r="AE33" s="99">
        <f t="shared" si="7"/>
        <v>0</v>
      </c>
      <c r="AF33" s="99">
        <f t="shared" si="8"/>
        <v>0</v>
      </c>
      <c r="AG33" s="99">
        <f t="shared" si="9"/>
        <v>0</v>
      </c>
      <c r="AH33" s="99">
        <f t="shared" si="4"/>
        <v>0</v>
      </c>
      <c r="AI33" s="99">
        <f t="shared" si="5"/>
        <v>0</v>
      </c>
    </row>
    <row r="34" spans="1:35" x14ac:dyDescent="0.3">
      <c r="A34" s="2" t="s">
        <v>42</v>
      </c>
      <c r="B34" s="77" t="s">
        <v>8</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99">
        <f t="shared" si="6"/>
        <v>0</v>
      </c>
      <c r="AE34" s="99">
        <f t="shared" si="7"/>
        <v>0</v>
      </c>
      <c r="AF34" s="99">
        <f t="shared" si="8"/>
        <v>0</v>
      </c>
      <c r="AG34" s="99">
        <f t="shared" si="9"/>
        <v>0</v>
      </c>
      <c r="AH34" s="99">
        <f t="shared" si="4"/>
        <v>0</v>
      </c>
      <c r="AI34" s="99">
        <f t="shared" si="5"/>
        <v>0</v>
      </c>
    </row>
    <row r="35" spans="1:35" x14ac:dyDescent="0.3">
      <c r="A35" s="2" t="s">
        <v>43</v>
      </c>
      <c r="B35" s="77" t="s">
        <v>8</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99">
        <f t="shared" si="6"/>
        <v>0</v>
      </c>
      <c r="AE35" s="99">
        <f t="shared" si="7"/>
        <v>0</v>
      </c>
      <c r="AF35" s="99">
        <f t="shared" si="8"/>
        <v>0</v>
      </c>
      <c r="AG35" s="99">
        <f t="shared" si="9"/>
        <v>0</v>
      </c>
      <c r="AH35" s="99">
        <f t="shared" si="4"/>
        <v>0</v>
      </c>
      <c r="AI35" s="99">
        <f t="shared" si="5"/>
        <v>0</v>
      </c>
    </row>
    <row r="36" spans="1:35" x14ac:dyDescent="0.3">
      <c r="A36" s="2" t="s">
        <v>44</v>
      </c>
      <c r="B36" s="77" t="s">
        <v>8</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99">
        <f t="shared" si="6"/>
        <v>0</v>
      </c>
      <c r="AE36" s="99">
        <f t="shared" si="7"/>
        <v>0</v>
      </c>
      <c r="AF36" s="99">
        <f t="shared" si="8"/>
        <v>0</v>
      </c>
      <c r="AG36" s="99">
        <f t="shared" si="9"/>
        <v>0</v>
      </c>
      <c r="AH36" s="99">
        <f t="shared" si="4"/>
        <v>0</v>
      </c>
      <c r="AI36" s="99">
        <f t="shared" si="5"/>
        <v>0</v>
      </c>
    </row>
    <row r="37" spans="1:35" x14ac:dyDescent="0.3">
      <c r="A37" s="2" t="s">
        <v>45</v>
      </c>
      <c r="B37" s="77" t="s">
        <v>9</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99">
        <f t="shared" si="6"/>
        <v>0</v>
      </c>
      <c r="AE37" s="99">
        <f t="shared" si="7"/>
        <v>0</v>
      </c>
      <c r="AF37" s="99">
        <f t="shared" si="8"/>
        <v>0</v>
      </c>
      <c r="AG37" s="99">
        <f t="shared" si="9"/>
        <v>0</v>
      </c>
      <c r="AH37" s="99">
        <f t="shared" si="4"/>
        <v>0</v>
      </c>
      <c r="AI37" s="99">
        <f t="shared" si="5"/>
        <v>0</v>
      </c>
    </row>
    <row r="38" spans="1:35" x14ac:dyDescent="0.3">
      <c r="A38" s="2" t="s">
        <v>46</v>
      </c>
      <c r="B38" s="77" t="s">
        <v>9</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99">
        <f t="shared" si="6"/>
        <v>0</v>
      </c>
      <c r="AE38" s="99">
        <f t="shared" si="7"/>
        <v>0</v>
      </c>
      <c r="AF38" s="99">
        <f t="shared" si="8"/>
        <v>0</v>
      </c>
      <c r="AG38" s="99">
        <f t="shared" si="9"/>
        <v>0</v>
      </c>
      <c r="AH38" s="99">
        <f t="shared" si="4"/>
        <v>0</v>
      </c>
      <c r="AI38" s="99">
        <f t="shared" si="5"/>
        <v>0</v>
      </c>
    </row>
    <row r="39" spans="1:35" x14ac:dyDescent="0.3">
      <c r="A39" s="2" t="s">
        <v>86</v>
      </c>
      <c r="B39" s="96" t="s">
        <v>155</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99">
        <f t="shared" si="6"/>
        <v>0</v>
      </c>
      <c r="AE39" s="99">
        <f t="shared" si="7"/>
        <v>0</v>
      </c>
      <c r="AF39" s="99">
        <f t="shared" si="8"/>
        <v>0</v>
      </c>
      <c r="AG39" s="99">
        <f t="shared" si="9"/>
        <v>0</v>
      </c>
      <c r="AH39" s="99">
        <f t="shared" si="4"/>
        <v>0</v>
      </c>
      <c r="AI39" s="99">
        <f t="shared" si="5"/>
        <v>0</v>
      </c>
    </row>
    <row r="40" spans="1:35" x14ac:dyDescent="0.3">
      <c r="A40" s="2" t="s">
        <v>87</v>
      </c>
      <c r="B40" s="77" t="s">
        <v>95</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99">
        <f t="shared" si="6"/>
        <v>0</v>
      </c>
      <c r="AE40" s="99">
        <f t="shared" si="7"/>
        <v>0</v>
      </c>
      <c r="AF40" s="99">
        <f t="shared" si="8"/>
        <v>0</v>
      </c>
      <c r="AG40" s="99">
        <f t="shared" si="9"/>
        <v>0</v>
      </c>
      <c r="AH40" s="99">
        <f t="shared" si="4"/>
        <v>0</v>
      </c>
      <c r="AI40" s="99">
        <f t="shared" si="5"/>
        <v>0</v>
      </c>
    </row>
    <row r="41" spans="1:35" x14ac:dyDescent="0.3">
      <c r="A41" s="2" t="s">
        <v>88</v>
      </c>
      <c r="B41" s="77" t="s">
        <v>80</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99">
        <f t="shared" si="6"/>
        <v>0</v>
      </c>
      <c r="AE41" s="99">
        <f t="shared" si="7"/>
        <v>0</v>
      </c>
      <c r="AF41" s="99">
        <f t="shared" si="8"/>
        <v>0</v>
      </c>
      <c r="AG41" s="99">
        <f t="shared" si="9"/>
        <v>0</v>
      </c>
      <c r="AH41" s="99">
        <f t="shared" si="4"/>
        <v>0</v>
      </c>
      <c r="AI41" s="99">
        <f t="shared" si="5"/>
        <v>0</v>
      </c>
    </row>
    <row r="42" spans="1:35" x14ac:dyDescent="0.3">
      <c r="A42" s="2" t="s">
        <v>89</v>
      </c>
      <c r="B42" s="77" t="s">
        <v>81</v>
      </c>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99">
        <f t="shared" si="6"/>
        <v>0</v>
      </c>
      <c r="AE42" s="99">
        <f t="shared" si="7"/>
        <v>0</v>
      </c>
      <c r="AF42" s="99">
        <f t="shared" si="8"/>
        <v>0</v>
      </c>
      <c r="AG42" s="99">
        <f t="shared" si="9"/>
        <v>0</v>
      </c>
      <c r="AH42" s="99">
        <f t="shared" si="4"/>
        <v>0</v>
      </c>
      <c r="AI42" s="99">
        <f t="shared" si="5"/>
        <v>0</v>
      </c>
    </row>
    <row r="43" spans="1:35" x14ac:dyDescent="0.3">
      <c r="A43" s="2" t="s">
        <v>90</v>
      </c>
      <c r="B43" s="77" t="s">
        <v>81</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99">
        <f t="shared" si="6"/>
        <v>0</v>
      </c>
      <c r="AE43" s="99">
        <f t="shared" si="7"/>
        <v>0</v>
      </c>
      <c r="AF43" s="99">
        <f t="shared" si="8"/>
        <v>0</v>
      </c>
      <c r="AG43" s="99">
        <f t="shared" si="9"/>
        <v>0</v>
      </c>
      <c r="AH43" s="99">
        <f t="shared" si="4"/>
        <v>0</v>
      </c>
      <c r="AI43" s="99">
        <f t="shared" si="5"/>
        <v>0</v>
      </c>
    </row>
    <row r="44" spans="1:35" x14ac:dyDescent="0.3">
      <c r="A44" s="2" t="s">
        <v>91</v>
      </c>
      <c r="B44" s="77" t="s">
        <v>82</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99">
        <f t="shared" si="6"/>
        <v>0</v>
      </c>
      <c r="AE44" s="99">
        <f t="shared" si="7"/>
        <v>0</v>
      </c>
      <c r="AF44" s="99">
        <f t="shared" si="8"/>
        <v>0</v>
      </c>
      <c r="AG44" s="99">
        <f t="shared" si="9"/>
        <v>0</v>
      </c>
      <c r="AH44" s="99">
        <f t="shared" si="4"/>
        <v>0</v>
      </c>
      <c r="AI44" s="99">
        <f t="shared" si="5"/>
        <v>0</v>
      </c>
    </row>
    <row r="46" spans="1:35" x14ac:dyDescent="0.3">
      <c r="A46" s="29" t="s">
        <v>280</v>
      </c>
      <c r="B46" s="16"/>
      <c r="C46" s="16"/>
      <c r="D46" s="16"/>
      <c r="E46" s="16"/>
      <c r="F46" s="18"/>
      <c r="G46" s="18"/>
    </row>
    <row r="48" spans="1:35" x14ac:dyDescent="0.3">
      <c r="A48" s="29" t="s">
        <v>281</v>
      </c>
      <c r="B48" s="16"/>
      <c r="C48" s="16"/>
      <c r="D48" s="16"/>
      <c r="E48" s="16"/>
      <c r="F48" s="18"/>
      <c r="G48" s="18"/>
    </row>
    <row r="49" spans="1:7" x14ac:dyDescent="0.3">
      <c r="A49" s="27" t="s">
        <v>282</v>
      </c>
    </row>
    <row r="50" spans="1:7" x14ac:dyDescent="0.3">
      <c r="A50" s="27" t="s">
        <v>63</v>
      </c>
    </row>
    <row r="51" spans="1:7" x14ac:dyDescent="0.3">
      <c r="A51" s="27" t="s">
        <v>283</v>
      </c>
    </row>
    <row r="52" spans="1:7" x14ac:dyDescent="0.3">
      <c r="A52" s="27" t="s">
        <v>284</v>
      </c>
    </row>
    <row r="53" spans="1:7" x14ac:dyDescent="0.3">
      <c r="A53" s="27" t="s">
        <v>285</v>
      </c>
    </row>
    <row r="54" spans="1:7" x14ac:dyDescent="0.3">
      <c r="A54" s="27" t="s">
        <v>279</v>
      </c>
    </row>
    <row r="55" spans="1:7" x14ac:dyDescent="0.3">
      <c r="A55" s="29" t="s">
        <v>286</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Z24" sqref="Z24"/>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8.6640625" customWidth="1"/>
    <col min="27" max="33" width="10.5546875" customWidth="1"/>
    <col min="34" max="37" width="7.77734375" customWidth="1"/>
  </cols>
  <sheetData>
    <row r="1" spans="1:37" ht="18" x14ac:dyDescent="0.35">
      <c r="A1" s="5" t="s">
        <v>289</v>
      </c>
      <c r="I1" s="5"/>
      <c r="W1" s="56"/>
      <c r="AA1" s="89" t="s">
        <v>317</v>
      </c>
      <c r="AH1" s="56"/>
      <c r="AI1" s="56"/>
    </row>
    <row r="2" spans="1:37" ht="15" thickBot="1" x14ac:dyDescent="0.35">
      <c r="I2" s="5" t="s">
        <v>290</v>
      </c>
      <c r="T2" s="5" t="s">
        <v>49</v>
      </c>
    </row>
    <row r="3" spans="1:37" ht="15" thickBot="1" x14ac:dyDescent="0.35">
      <c r="A3" s="11" t="s">
        <v>50</v>
      </c>
      <c r="B3" s="12" t="s">
        <v>51</v>
      </c>
      <c r="C3" s="12" t="s">
        <v>17</v>
      </c>
      <c r="D3" s="12" t="s">
        <v>18</v>
      </c>
      <c r="E3" s="12" t="s">
        <v>19</v>
      </c>
      <c r="F3" s="12" t="s">
        <v>52</v>
      </c>
      <c r="G3" s="12" t="s">
        <v>53</v>
      </c>
      <c r="H3" s="12" t="s">
        <v>54</v>
      </c>
      <c r="I3" s="12" t="s">
        <v>10</v>
      </c>
      <c r="J3" s="12" t="s">
        <v>11</v>
      </c>
      <c r="K3" s="12" t="s">
        <v>12</v>
      </c>
      <c r="L3" s="12" t="s">
        <v>13</v>
      </c>
      <c r="M3" s="12" t="s">
        <v>14</v>
      </c>
      <c r="N3" s="12" t="s">
        <v>15</v>
      </c>
      <c r="O3" s="12" t="s">
        <v>16</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tr">
        <f>'Overview results'!$AD7</f>
        <v>A1-A5</v>
      </c>
      <c r="X3" s="12" t="str">
        <f>'Overview results'!$AE7</f>
        <v>B1-B7</v>
      </c>
      <c r="Y3" s="12" t="str">
        <f>'Overview results'!AF7</f>
        <v>C1-C4</v>
      </c>
      <c r="Z3" s="12" t="str">
        <f>'Overview results'!AG7</f>
        <v>A-C</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tr">
        <f>'Overview results'!$AD7</f>
        <v>A1-A5</v>
      </c>
      <c r="AI3" s="12" t="str">
        <f>'Overview results'!$AE7</f>
        <v>B1-B7</v>
      </c>
      <c r="AJ3" s="12" t="str">
        <f>'Overview results'!AH7</f>
        <v>C1-C4</v>
      </c>
      <c r="AK3" s="12" t="str">
        <f>'Overview results'!AI7</f>
        <v>A-C</v>
      </c>
    </row>
    <row r="4" spans="1:37" ht="15" thickBot="1" x14ac:dyDescent="0.35">
      <c r="A4" s="52" t="s">
        <v>93</v>
      </c>
      <c r="B4" s="13" t="s">
        <v>296</v>
      </c>
      <c r="C4" s="17" t="str">
        <f>IF('Overview results'!C8="","",'Overview results'!C8)</f>
        <v/>
      </c>
      <c r="D4" s="17" t="str">
        <f>IF('Overview results'!D8="","",'Overview results'!D8)</f>
        <v/>
      </c>
      <c r="E4" s="17" t="str">
        <f>IF('Overview results'!E8="","",'Overview results'!E8)</f>
        <v/>
      </c>
      <c r="F4" s="17" t="str">
        <f>IF('Overview results'!F8="","",'Overview results'!F8)</f>
        <v/>
      </c>
      <c r="G4" s="17" t="str">
        <f>IF('Overview results'!G8="","",'Overview results'!G8)</f>
        <v/>
      </c>
      <c r="H4" s="17" t="str">
        <f>IF('Overview results'!H8="","",'Overview results'!H8)</f>
        <v/>
      </c>
      <c r="I4" s="17" t="str">
        <f>IF('Overview results'!I8="","",'Overview results'!I8)</f>
        <v/>
      </c>
      <c r="J4" s="17" t="str">
        <f>IF('Overview results'!J8="","",'Overview results'!J8)</f>
        <v/>
      </c>
      <c r="K4" s="17" t="str">
        <f>IF('Overview results'!K8="","",'Overview results'!K8)</f>
        <v/>
      </c>
      <c r="L4" s="17" t="str">
        <f>IF('Overview results'!L8="","",'Overview results'!L8)</f>
        <v/>
      </c>
      <c r="M4" s="17" t="str">
        <f>IF('Overview results'!M8="","",'Overview results'!M8)</f>
        <v/>
      </c>
      <c r="N4" s="17" t="str">
        <f>IF('Overview results'!N8="","",'Overview results'!N8)</f>
        <v/>
      </c>
      <c r="O4" s="17" t="str">
        <f>IF('Overview results'!O8="","",'Overview results'!O8)</f>
        <v/>
      </c>
      <c r="P4" s="17" t="str">
        <f>IF('Overview results'!P8="","",'Overview results'!P8)</f>
        <v/>
      </c>
      <c r="Q4" s="17" t="str">
        <f>IF('Overview results'!Q8="","",'Overview results'!Q8)</f>
        <v/>
      </c>
      <c r="R4" s="17" t="str">
        <f>IF('Overview results'!R8="","",'Overview results'!R8)</f>
        <v/>
      </c>
      <c r="S4" s="17" t="str">
        <f>IF('Overview results'!S8="","",'Overview results'!S8)</f>
        <v/>
      </c>
      <c r="T4" s="17" t="str">
        <f>IF('Overview results'!U8="","",'Overview results'!U8)</f>
        <v/>
      </c>
      <c r="U4" s="17" t="str">
        <f>IF('Overview results'!V8="","",'Overview results'!V8)</f>
        <v/>
      </c>
      <c r="V4" s="17" t="str">
        <f>IF('Overview results'!T8="","",'Overview results'!T8)</f>
        <v/>
      </c>
      <c r="W4" s="17">
        <f>IF('Overview results'!$AD8="","",'Overview results'!$AD8)</f>
        <v>0</v>
      </c>
      <c r="X4" s="17">
        <f>IF('Overview results'!$AE8="","",'Overview results'!$AE8)</f>
        <v>0</v>
      </c>
      <c r="Y4" s="17">
        <f>IF('Overview results'!AF8="","",'Overview results'!AF8)</f>
        <v>0</v>
      </c>
      <c r="Z4" s="17">
        <f>IF('Overview results'!AG8="","",'Overview results'!AG8)</f>
        <v>0</v>
      </c>
      <c r="AA4" s="17" t="str">
        <f>IF('Overview results'!W8="","",'Overview results'!W8)</f>
        <v/>
      </c>
      <c r="AB4" s="17" t="str">
        <f>IF('Overview results'!X8="","",'Overview results'!X8)</f>
        <v/>
      </c>
      <c r="AC4" s="17" t="str">
        <f>IF('Overview results'!Y8="","",'Overview results'!Y8)</f>
        <v/>
      </c>
      <c r="AD4" s="17" t="str">
        <f>IF('Overview results'!Z8="","",'Overview results'!Z8)</f>
        <v/>
      </c>
      <c r="AE4" s="17" t="str">
        <f>IF('Overview results'!AB8="","",'Overview results'!AB8)</f>
        <v/>
      </c>
      <c r="AF4" s="17" t="str">
        <f>IF('Overview results'!AC8="","",'Overview results'!AC8)</f>
        <v/>
      </c>
      <c r="AG4" s="17" t="str">
        <f>IF('Overview results'!AA8="","",'Overview results'!AA8)</f>
        <v/>
      </c>
      <c r="AH4" s="17">
        <f>IF('Overview results'!$AD8="","",'Overview results'!$AD8)</f>
        <v>0</v>
      </c>
      <c r="AI4" s="17">
        <f>IF('Overview results'!$AE8="","",'Overview results'!$AE8)</f>
        <v>0</v>
      </c>
      <c r="AJ4" s="17">
        <f>IF('Overview results'!AH8="","",'Overview results'!AH8)</f>
        <v>0</v>
      </c>
      <c r="AK4" s="17">
        <f>IF('Overview results'!AI8="","",'Overview results'!AI8)</f>
        <v>0</v>
      </c>
    </row>
    <row r="5" spans="1:37" ht="15" thickBot="1" x14ac:dyDescent="0.35">
      <c r="A5" s="52" t="s">
        <v>64</v>
      </c>
      <c r="B5" s="13" t="s">
        <v>296</v>
      </c>
      <c r="C5" s="17" t="str">
        <f>IF('Overview results'!C9="","",'Overview results'!C9)</f>
        <v/>
      </c>
      <c r="D5" s="17" t="str">
        <f>IF('Overview results'!D9="","",'Overview results'!D9)</f>
        <v/>
      </c>
      <c r="E5" s="17" t="str">
        <f>IF('Overview results'!E9="","",'Overview results'!E9)</f>
        <v/>
      </c>
      <c r="F5" s="17" t="str">
        <f>IF('Overview results'!F9="","",'Overview results'!F9)</f>
        <v/>
      </c>
      <c r="G5" s="17" t="str">
        <f>IF('Overview results'!G9="","",'Overview results'!G9)</f>
        <v/>
      </c>
      <c r="H5" s="17" t="str">
        <f>IF('Overview results'!H9="","",'Overview results'!H9)</f>
        <v/>
      </c>
      <c r="I5" s="17" t="str">
        <f>IF('Overview results'!I9="","",'Overview results'!I9)</f>
        <v/>
      </c>
      <c r="J5" s="17" t="str">
        <f>IF('Overview results'!J9="","",'Overview results'!J9)</f>
        <v/>
      </c>
      <c r="K5" s="17" t="str">
        <f>IF('Overview results'!K9="","",'Overview results'!K9)</f>
        <v/>
      </c>
      <c r="L5" s="17" t="str">
        <f>IF('Overview results'!L9="","",'Overview results'!L9)</f>
        <v/>
      </c>
      <c r="M5" s="17" t="str">
        <f>IF('Overview results'!M9="","",'Overview results'!M9)</f>
        <v/>
      </c>
      <c r="N5" s="17" t="str">
        <f>IF('Overview results'!N9="","",'Overview results'!N9)</f>
        <v/>
      </c>
      <c r="O5" s="17" t="str">
        <f>IF('Overview results'!O9="","",'Overview results'!O9)</f>
        <v/>
      </c>
      <c r="P5" s="17" t="str">
        <f>IF('Overview results'!P9="","",'Overview results'!P9)</f>
        <v/>
      </c>
      <c r="Q5" s="17" t="str">
        <f>IF('Overview results'!Q9="","",'Overview results'!Q9)</f>
        <v/>
      </c>
      <c r="R5" s="17" t="str">
        <f>IF('Overview results'!R9="","",'Overview results'!R9)</f>
        <v/>
      </c>
      <c r="S5" s="17" t="str">
        <f>IF('Overview results'!S9="","",'Overview results'!S9)</f>
        <v/>
      </c>
      <c r="T5" s="17" t="str">
        <f>IF('Overview results'!U9="","",'Overview results'!U9)</f>
        <v/>
      </c>
      <c r="U5" s="17" t="str">
        <f>IF('Overview results'!V9="","",'Overview results'!V9)</f>
        <v/>
      </c>
      <c r="V5" s="17" t="str">
        <f>IF('Overview results'!T9="","",'Overview results'!T9)</f>
        <v/>
      </c>
      <c r="W5" s="17">
        <f>IF('Overview results'!$AD9="","",'Overview results'!$AD9)</f>
        <v>0</v>
      </c>
      <c r="X5" s="17">
        <f>IF('Overview results'!$AE9="","",'Overview results'!$AE9)</f>
        <v>0</v>
      </c>
      <c r="Y5" s="17">
        <f>IF('Overview results'!AF9="","",'Overview results'!AF9)</f>
        <v>0</v>
      </c>
      <c r="Z5" s="17">
        <f>IF('Overview results'!AG9="","",'Overview results'!AG9)</f>
        <v>0</v>
      </c>
      <c r="AA5" s="17" t="str">
        <f>IF('Overview results'!W9="","",'Overview results'!W9)</f>
        <v/>
      </c>
      <c r="AB5" s="17" t="str">
        <f>IF('Overview results'!X9="","",'Overview results'!X9)</f>
        <v/>
      </c>
      <c r="AC5" s="17" t="str">
        <f>IF('Overview results'!Y9="","",'Overview results'!Y9)</f>
        <v/>
      </c>
      <c r="AD5" s="17" t="str">
        <f>IF('Overview results'!Z9="","",'Overview results'!Z9)</f>
        <v/>
      </c>
      <c r="AE5" s="17" t="str">
        <f>IF('Overview results'!AB9="","",'Overview results'!AB9)</f>
        <v/>
      </c>
      <c r="AF5" s="17" t="str">
        <f>IF('Overview results'!AC9="","",'Overview results'!AC9)</f>
        <v/>
      </c>
      <c r="AG5" s="17" t="str">
        <f>IF('Overview results'!AA9="","",'Overview results'!AA9)</f>
        <v/>
      </c>
      <c r="AH5" s="17">
        <f>IF('Overview results'!$AD9="","",'Overview results'!$AD9)</f>
        <v>0</v>
      </c>
      <c r="AI5" s="17">
        <f>IF('Overview results'!$AE9="","",'Overview results'!$AE9)</f>
        <v>0</v>
      </c>
      <c r="AJ5" s="17">
        <f>IF('Overview results'!AH9="","",'Overview results'!AH9)</f>
        <v>0</v>
      </c>
      <c r="AK5" s="17">
        <f>IF('Overview results'!AI9="","",'Overview results'!AI9)</f>
        <v>0</v>
      </c>
    </row>
    <row r="6" spans="1:37" ht="15" thickBot="1" x14ac:dyDescent="0.35">
      <c r="A6" s="52" t="s">
        <v>295</v>
      </c>
      <c r="B6" s="13" t="s">
        <v>296</v>
      </c>
      <c r="C6" s="17" t="str">
        <f>IF('Overview results'!C10="","",'Overview results'!C10)</f>
        <v/>
      </c>
      <c r="D6" s="17" t="str">
        <f>IF('Overview results'!D10="","",'Overview results'!D10)</f>
        <v/>
      </c>
      <c r="E6" s="17" t="str">
        <f>IF('Overview results'!E10="","",'Overview results'!E10)</f>
        <v/>
      </c>
      <c r="F6" s="17" t="str">
        <f>IF('Overview results'!F10="","",'Overview results'!F10)</f>
        <v/>
      </c>
      <c r="G6" s="17" t="str">
        <f>IF('Overview results'!G10="","",'Overview results'!G10)</f>
        <v/>
      </c>
      <c r="H6" s="17" t="str">
        <f>IF('Overview results'!H10="","",'Overview results'!H10)</f>
        <v/>
      </c>
      <c r="I6" s="17" t="str">
        <f>IF('Overview results'!I10="","",'Overview results'!I10)</f>
        <v/>
      </c>
      <c r="J6" s="17" t="str">
        <f>IF('Overview results'!J10="","",'Overview results'!J10)</f>
        <v/>
      </c>
      <c r="K6" s="17" t="str">
        <f>IF('Overview results'!K10="","",'Overview results'!K10)</f>
        <v/>
      </c>
      <c r="L6" s="17" t="str">
        <f>IF('Overview results'!L10="","",'Overview results'!L10)</f>
        <v/>
      </c>
      <c r="M6" s="17" t="str">
        <f>IF('Overview results'!M10="","",'Overview results'!M10)</f>
        <v/>
      </c>
      <c r="N6" s="17" t="str">
        <f>IF('Overview results'!N10="","",'Overview results'!N10)</f>
        <v/>
      </c>
      <c r="O6" s="17" t="str">
        <f>IF('Overview results'!O10="","",'Overview results'!O10)</f>
        <v/>
      </c>
      <c r="P6" s="17" t="str">
        <f>IF('Overview results'!P10="","",'Overview results'!P10)</f>
        <v/>
      </c>
      <c r="Q6" s="17" t="str">
        <f>IF('Overview results'!Q10="","",'Overview results'!Q10)</f>
        <v/>
      </c>
      <c r="R6" s="17" t="str">
        <f>IF('Overview results'!R10="","",'Overview results'!R10)</f>
        <v/>
      </c>
      <c r="S6" s="17" t="str">
        <f>IF('Overview results'!S10="","",'Overview results'!S10)</f>
        <v/>
      </c>
      <c r="T6" s="17" t="str">
        <f>IF('Overview results'!U10="","",'Overview results'!U10)</f>
        <v/>
      </c>
      <c r="U6" s="17" t="str">
        <f>IF('Overview results'!V10="","",'Overview results'!V10)</f>
        <v/>
      </c>
      <c r="V6" s="17" t="str">
        <f>IF('Overview results'!T10="","",'Overview results'!T10)</f>
        <v/>
      </c>
      <c r="W6" s="17">
        <f>IF('Overview results'!$AD10="","",'Overview results'!$AD10)</f>
        <v>0</v>
      </c>
      <c r="X6" s="17">
        <f>IF('Overview results'!$AE10="","",'Overview results'!$AE10)</f>
        <v>0</v>
      </c>
      <c r="Y6" s="17">
        <f>IF('Overview results'!AF10="","",'Overview results'!AF10)</f>
        <v>0</v>
      </c>
      <c r="Z6" s="17">
        <f>IF('Overview results'!AG10="","",'Overview results'!AG10)</f>
        <v>0</v>
      </c>
      <c r="AA6" s="17" t="str">
        <f>IF('Overview results'!W10="","",'Overview results'!W10)</f>
        <v/>
      </c>
      <c r="AB6" s="17" t="str">
        <f>IF('Overview results'!X10="","",'Overview results'!X10)</f>
        <v/>
      </c>
      <c r="AC6" s="17" t="str">
        <f>IF('Overview results'!Y10="","",'Overview results'!Y10)</f>
        <v/>
      </c>
      <c r="AD6" s="17" t="str">
        <f>IF('Overview results'!Z10="","",'Overview results'!Z10)</f>
        <v/>
      </c>
      <c r="AE6" s="17" t="str">
        <f>IF('Overview results'!AB10="","",'Overview results'!AB10)</f>
        <v/>
      </c>
      <c r="AF6" s="17" t="str">
        <f>IF('Overview results'!AC10="","",'Overview results'!AC10)</f>
        <v/>
      </c>
      <c r="AG6" s="17" t="str">
        <f>IF('Overview results'!AA10="","",'Overview results'!AA10)</f>
        <v/>
      </c>
      <c r="AH6" s="17">
        <f>IF('Overview results'!$AD10="","",'Overview results'!$AD10)</f>
        <v>0</v>
      </c>
      <c r="AI6" s="17">
        <f>IF('Overview results'!$AE10="","",'Overview results'!$AE10)</f>
        <v>0</v>
      </c>
      <c r="AJ6" s="17">
        <f>IF('Overview results'!AH10="","",'Overview results'!AH10)</f>
        <v>0</v>
      </c>
      <c r="AK6" s="17">
        <f>IF('Overview results'!AI10="","",'Overview results'!AI10)</f>
        <v>0</v>
      </c>
    </row>
    <row r="7" spans="1:37" ht="15" thickBot="1" x14ac:dyDescent="0.35">
      <c r="A7" s="52" t="s">
        <v>72</v>
      </c>
      <c r="B7" s="13" t="s">
        <v>296</v>
      </c>
      <c r="C7" s="17" t="str">
        <f>IF('Overview results'!C11="","",'Overview results'!C11)</f>
        <v/>
      </c>
      <c r="D7" s="17" t="str">
        <f>IF('Overview results'!D11="","",'Overview results'!D11)</f>
        <v/>
      </c>
      <c r="E7" s="17" t="str">
        <f>IF('Overview results'!E11="","",'Overview results'!E11)</f>
        <v/>
      </c>
      <c r="F7" s="17" t="str">
        <f>IF('Overview results'!F11="","",'Overview results'!F11)</f>
        <v/>
      </c>
      <c r="G7" s="17" t="str">
        <f>IF('Overview results'!G11="","",'Overview results'!G11)</f>
        <v/>
      </c>
      <c r="H7" s="17" t="str">
        <f>IF('Overview results'!H11="","",'Overview results'!H11)</f>
        <v/>
      </c>
      <c r="I7" s="17" t="str">
        <f>IF('Overview results'!I11="","",'Overview results'!I11)</f>
        <v/>
      </c>
      <c r="J7" s="17" t="str">
        <f>IF('Overview results'!J11="","",'Overview results'!J11)</f>
        <v/>
      </c>
      <c r="K7" s="17" t="str">
        <f>IF('Overview results'!K11="","",'Overview results'!K11)</f>
        <v/>
      </c>
      <c r="L7" s="17" t="str">
        <f>IF('Overview results'!L11="","",'Overview results'!L11)</f>
        <v/>
      </c>
      <c r="M7" s="17" t="str">
        <f>IF('Overview results'!M11="","",'Overview results'!M11)</f>
        <v/>
      </c>
      <c r="N7" s="17" t="str">
        <f>IF('Overview results'!N11="","",'Overview results'!N11)</f>
        <v/>
      </c>
      <c r="O7" s="17" t="str">
        <f>IF('Overview results'!O11="","",'Overview results'!O11)</f>
        <v/>
      </c>
      <c r="P7" s="17" t="str">
        <f>IF('Overview results'!P11="","",'Overview results'!P11)</f>
        <v/>
      </c>
      <c r="Q7" s="17" t="str">
        <f>IF('Overview results'!Q11="","",'Overview results'!Q11)</f>
        <v/>
      </c>
      <c r="R7" s="17" t="str">
        <f>IF('Overview results'!R11="","",'Overview results'!R11)</f>
        <v/>
      </c>
      <c r="S7" s="17" t="str">
        <f>IF('Overview results'!S11="","",'Overview results'!S11)</f>
        <v/>
      </c>
      <c r="T7" s="17" t="str">
        <f>IF('Overview results'!U11="","",'Overview results'!U11)</f>
        <v/>
      </c>
      <c r="U7" s="17" t="str">
        <f>IF('Overview results'!V11="","",'Overview results'!V11)</f>
        <v/>
      </c>
      <c r="V7" s="17" t="str">
        <f>IF('Overview results'!T11="","",'Overview results'!T11)</f>
        <v/>
      </c>
      <c r="W7" s="17">
        <f>IF('Overview results'!$AD11="","",'Overview results'!$AD11)</f>
        <v>0</v>
      </c>
      <c r="X7" s="17">
        <f>IF('Overview results'!$AE11="","",'Overview results'!$AE11)</f>
        <v>0</v>
      </c>
      <c r="Y7" s="17">
        <f>IF('Overview results'!AF11="","",'Overview results'!AF11)</f>
        <v>0</v>
      </c>
      <c r="Z7" s="17">
        <f>IF('Overview results'!AG11="","",'Overview results'!AG11)</f>
        <v>0</v>
      </c>
      <c r="AA7" s="17" t="str">
        <f>IF('Overview results'!W11="","",'Overview results'!W11)</f>
        <v/>
      </c>
      <c r="AB7" s="17" t="str">
        <f>IF('Overview results'!X11="","",'Overview results'!X11)</f>
        <v/>
      </c>
      <c r="AC7" s="17" t="str">
        <f>IF('Overview results'!Y11="","",'Overview results'!Y11)</f>
        <v/>
      </c>
      <c r="AD7" s="17" t="str">
        <f>IF('Overview results'!Z11="","",'Overview results'!Z11)</f>
        <v/>
      </c>
      <c r="AE7" s="17" t="str">
        <f>IF('Overview results'!AB11="","",'Overview results'!AB11)</f>
        <v/>
      </c>
      <c r="AF7" s="17" t="str">
        <f>IF('Overview results'!AC11="","",'Overview results'!AC11)</f>
        <v/>
      </c>
      <c r="AG7" s="17" t="str">
        <f>IF('Overview results'!AA11="","",'Overview results'!AA11)</f>
        <v/>
      </c>
      <c r="AH7" s="17">
        <f>IF('Overview results'!$AD11="","",'Overview results'!$AD11)</f>
        <v>0</v>
      </c>
      <c r="AI7" s="17">
        <f>IF('Overview results'!$AE11="","",'Overview results'!$AE11)</f>
        <v>0</v>
      </c>
      <c r="AJ7" s="17">
        <f>IF('Overview results'!AH11="","",'Overview results'!AH11)</f>
        <v>0</v>
      </c>
      <c r="AK7" s="17">
        <f>IF('Overview results'!AI11="","",'Overview results'!AI11)</f>
        <v>0</v>
      </c>
    </row>
    <row r="8" spans="1:37" ht="15" thickBot="1" x14ac:dyDescent="0.35">
      <c r="A8" s="52" t="s">
        <v>20</v>
      </c>
      <c r="B8" s="13" t="s">
        <v>297</v>
      </c>
      <c r="C8" s="17" t="str">
        <f>IF('Overview results'!C12="","",'Overview results'!C12)</f>
        <v/>
      </c>
      <c r="D8" s="17" t="str">
        <f>IF('Overview results'!D12="","",'Overview results'!D12)</f>
        <v/>
      </c>
      <c r="E8" s="17" t="str">
        <f>IF('Overview results'!E12="","",'Overview results'!E12)</f>
        <v/>
      </c>
      <c r="F8" s="17" t="str">
        <f>IF('Overview results'!F12="","",'Overview results'!F12)</f>
        <v/>
      </c>
      <c r="G8" s="17" t="str">
        <f>IF('Overview results'!G12="","",'Overview results'!G12)</f>
        <v/>
      </c>
      <c r="H8" s="17" t="str">
        <f>IF('Overview results'!H12="","",'Overview results'!H12)</f>
        <v/>
      </c>
      <c r="I8" s="17" t="str">
        <f>IF('Overview results'!I12="","",'Overview results'!I12)</f>
        <v/>
      </c>
      <c r="J8" s="17" t="str">
        <f>IF('Overview results'!J12="","",'Overview results'!J12)</f>
        <v/>
      </c>
      <c r="K8" s="17" t="str">
        <f>IF('Overview results'!K12="","",'Overview results'!K12)</f>
        <v/>
      </c>
      <c r="L8" s="17" t="str">
        <f>IF('Overview results'!L12="","",'Overview results'!L12)</f>
        <v/>
      </c>
      <c r="M8" s="17" t="str">
        <f>IF('Overview results'!M12="","",'Overview results'!M12)</f>
        <v/>
      </c>
      <c r="N8" s="17" t="str">
        <f>IF('Overview results'!N12="","",'Overview results'!N12)</f>
        <v/>
      </c>
      <c r="O8" s="17" t="str">
        <f>IF('Overview results'!O12="","",'Overview results'!O12)</f>
        <v/>
      </c>
      <c r="P8" s="17" t="str">
        <f>IF('Overview results'!P12="","",'Overview results'!P12)</f>
        <v/>
      </c>
      <c r="Q8" s="17" t="str">
        <f>IF('Overview results'!Q12="","",'Overview results'!Q12)</f>
        <v/>
      </c>
      <c r="R8" s="17" t="str">
        <f>IF('Overview results'!R12="","",'Overview results'!R12)</f>
        <v/>
      </c>
      <c r="S8" s="17" t="str">
        <f>IF('Overview results'!S12="","",'Overview results'!S12)</f>
        <v/>
      </c>
      <c r="T8" s="17" t="str">
        <f>IF('Overview results'!U12="","",'Overview results'!U12)</f>
        <v/>
      </c>
      <c r="U8" s="17" t="str">
        <f>IF('Overview results'!V12="","",'Overview results'!V12)</f>
        <v/>
      </c>
      <c r="V8" s="17" t="str">
        <f>IF('Overview results'!T12="","",'Overview results'!T12)</f>
        <v/>
      </c>
      <c r="W8" s="17">
        <f>IF('Overview results'!$AD12="","",'Overview results'!$AD12)</f>
        <v>0</v>
      </c>
      <c r="X8" s="17">
        <f>IF('Overview results'!$AE12="","",'Overview results'!$AE12)</f>
        <v>0</v>
      </c>
      <c r="Y8" s="17">
        <f>IF('Overview results'!AF12="","",'Overview results'!AF12)</f>
        <v>0</v>
      </c>
      <c r="Z8" s="17">
        <f>IF('Overview results'!AG12="","",'Overview results'!AG12)</f>
        <v>0</v>
      </c>
      <c r="AA8" s="17" t="str">
        <f>IF('Overview results'!W12="","",'Overview results'!W12)</f>
        <v/>
      </c>
      <c r="AB8" s="17" t="str">
        <f>IF('Overview results'!X12="","",'Overview results'!X12)</f>
        <v/>
      </c>
      <c r="AC8" s="17" t="str">
        <f>IF('Overview results'!Y12="","",'Overview results'!Y12)</f>
        <v/>
      </c>
      <c r="AD8" s="17" t="str">
        <f>IF('Overview results'!Z12="","",'Overview results'!Z12)</f>
        <v/>
      </c>
      <c r="AE8" s="17" t="str">
        <f>IF('Overview results'!AB12="","",'Overview results'!AB12)</f>
        <v/>
      </c>
      <c r="AF8" s="17" t="str">
        <f>IF('Overview results'!AC12="","",'Overview results'!AC12)</f>
        <v/>
      </c>
      <c r="AG8" s="17" t="str">
        <f>IF('Overview results'!AA12="","",'Overview results'!AA12)</f>
        <v/>
      </c>
      <c r="AH8" s="17">
        <f>IF('Overview results'!$AD12="","",'Overview results'!$AD12)</f>
        <v>0</v>
      </c>
      <c r="AI8" s="17">
        <f>IF('Overview results'!$AE12="","",'Overview results'!$AE12)</f>
        <v>0</v>
      </c>
      <c r="AJ8" s="17">
        <f>IF('Overview results'!AH12="","",'Overview results'!AH12)</f>
        <v>0</v>
      </c>
      <c r="AK8" s="17">
        <f>IF('Overview results'!AI12="","",'Overview results'!AI12)</f>
        <v>0</v>
      </c>
    </row>
    <row r="9" spans="1:37" ht="15" thickBot="1" x14ac:dyDescent="0.35">
      <c r="A9" s="52" t="s">
        <v>21</v>
      </c>
      <c r="B9" s="13" t="s">
        <v>74</v>
      </c>
      <c r="C9" s="17" t="str">
        <f>IF('Overview results'!C13="","",'Overview results'!C13)</f>
        <v/>
      </c>
      <c r="D9" s="17" t="str">
        <f>IF('Overview results'!D13="","",'Overview results'!D13)</f>
        <v/>
      </c>
      <c r="E9" s="17" t="str">
        <f>IF('Overview results'!E13="","",'Overview results'!E13)</f>
        <v/>
      </c>
      <c r="F9" s="17" t="str">
        <f>IF('Overview results'!F13="","",'Overview results'!F13)</f>
        <v/>
      </c>
      <c r="G9" s="17" t="str">
        <f>IF('Overview results'!G13="","",'Overview results'!G13)</f>
        <v/>
      </c>
      <c r="H9" s="17" t="str">
        <f>IF('Overview results'!H13="","",'Overview results'!H13)</f>
        <v/>
      </c>
      <c r="I9" s="17" t="str">
        <f>IF('Overview results'!I13="","",'Overview results'!I13)</f>
        <v/>
      </c>
      <c r="J9" s="17" t="str">
        <f>IF('Overview results'!J13="","",'Overview results'!J13)</f>
        <v/>
      </c>
      <c r="K9" s="17" t="str">
        <f>IF('Overview results'!K13="","",'Overview results'!K13)</f>
        <v/>
      </c>
      <c r="L9" s="17" t="str">
        <f>IF('Overview results'!L13="","",'Overview results'!L13)</f>
        <v/>
      </c>
      <c r="M9" s="17" t="str">
        <f>IF('Overview results'!M13="","",'Overview results'!M13)</f>
        <v/>
      </c>
      <c r="N9" s="17" t="str">
        <f>IF('Overview results'!N13="","",'Overview results'!N13)</f>
        <v/>
      </c>
      <c r="O9" s="17" t="str">
        <f>IF('Overview results'!O13="","",'Overview results'!O13)</f>
        <v/>
      </c>
      <c r="P9" s="17" t="str">
        <f>IF('Overview results'!P13="","",'Overview results'!P13)</f>
        <v/>
      </c>
      <c r="Q9" s="17" t="str">
        <f>IF('Overview results'!Q13="","",'Overview results'!Q13)</f>
        <v/>
      </c>
      <c r="R9" s="17" t="str">
        <f>IF('Overview results'!R13="","",'Overview results'!R13)</f>
        <v/>
      </c>
      <c r="S9" s="17" t="str">
        <f>IF('Overview results'!S13="","",'Overview results'!S13)</f>
        <v/>
      </c>
      <c r="T9" s="17" t="str">
        <f>IF('Overview results'!U13="","",'Overview results'!U13)</f>
        <v/>
      </c>
      <c r="U9" s="17" t="str">
        <f>IF('Overview results'!V13="","",'Overview results'!V13)</f>
        <v/>
      </c>
      <c r="V9" s="17" t="str">
        <f>IF('Overview results'!T13="","",'Overview results'!T13)</f>
        <v/>
      </c>
      <c r="W9" s="17">
        <f>IF('Overview results'!$AD13="","",'Overview results'!$AD13)</f>
        <v>0</v>
      </c>
      <c r="X9" s="17">
        <f>IF('Overview results'!$AE13="","",'Overview results'!$AE13)</f>
        <v>0</v>
      </c>
      <c r="Y9" s="17">
        <f>IF('Overview results'!AF13="","",'Overview results'!AF13)</f>
        <v>0</v>
      </c>
      <c r="Z9" s="17">
        <f>IF('Overview results'!AG13="","",'Overview results'!AG13)</f>
        <v>0</v>
      </c>
      <c r="AA9" s="17" t="str">
        <f>IF('Overview results'!W13="","",'Overview results'!W13)</f>
        <v/>
      </c>
      <c r="AB9" s="17" t="str">
        <f>IF('Overview results'!X13="","",'Overview results'!X13)</f>
        <v/>
      </c>
      <c r="AC9" s="17" t="str">
        <f>IF('Overview results'!Y13="","",'Overview results'!Y13)</f>
        <v/>
      </c>
      <c r="AD9" s="17" t="str">
        <f>IF('Overview results'!Z13="","",'Overview results'!Z13)</f>
        <v/>
      </c>
      <c r="AE9" s="17" t="str">
        <f>IF('Overview results'!AB13="","",'Overview results'!AB13)</f>
        <v/>
      </c>
      <c r="AF9" s="17" t="str">
        <f>IF('Overview results'!AC13="","",'Overview results'!AC13)</f>
        <v/>
      </c>
      <c r="AG9" s="17" t="str">
        <f>IF('Overview results'!AA13="","",'Overview results'!AA13)</f>
        <v/>
      </c>
      <c r="AH9" s="17">
        <f>IF('Overview results'!$AD13="","",'Overview results'!$AD13)</f>
        <v>0</v>
      </c>
      <c r="AI9" s="17">
        <f>IF('Overview results'!$AE13="","",'Overview results'!$AE13)</f>
        <v>0</v>
      </c>
      <c r="AJ9" s="17">
        <f>IF('Overview results'!AH13="","",'Overview results'!AH13)</f>
        <v>0</v>
      </c>
      <c r="AK9" s="17">
        <f>IF('Overview results'!AI13="","",'Overview results'!AI13)</f>
        <v>0</v>
      </c>
    </row>
    <row r="10" spans="1:37" ht="15" customHeight="1" thickBot="1" x14ac:dyDescent="0.35">
      <c r="A10" s="52" t="s">
        <v>83</v>
      </c>
      <c r="B10" s="13" t="s">
        <v>75</v>
      </c>
      <c r="C10" s="17" t="str">
        <f>IF('Overview results'!C14="","",'Overview results'!C14)</f>
        <v/>
      </c>
      <c r="D10" s="17" t="str">
        <f>IF('Overview results'!D14="","",'Overview results'!D14)</f>
        <v/>
      </c>
      <c r="E10" s="17" t="str">
        <f>IF('Overview results'!E14="","",'Overview results'!E14)</f>
        <v/>
      </c>
      <c r="F10" s="17" t="str">
        <f>IF('Overview results'!F14="","",'Overview results'!F14)</f>
        <v/>
      </c>
      <c r="G10" s="17" t="str">
        <f>IF('Overview results'!G14="","",'Overview results'!G14)</f>
        <v/>
      </c>
      <c r="H10" s="17" t="str">
        <f>IF('Overview results'!H14="","",'Overview results'!H14)</f>
        <v/>
      </c>
      <c r="I10" s="17" t="str">
        <f>IF('Overview results'!I14="","",'Overview results'!I14)</f>
        <v/>
      </c>
      <c r="J10" s="17" t="str">
        <f>IF('Overview results'!J14="","",'Overview results'!J14)</f>
        <v/>
      </c>
      <c r="K10" s="17" t="str">
        <f>IF('Overview results'!K14="","",'Overview results'!K14)</f>
        <v/>
      </c>
      <c r="L10" s="17" t="str">
        <f>IF('Overview results'!L14="","",'Overview results'!L14)</f>
        <v/>
      </c>
      <c r="M10" s="17" t="str">
        <f>IF('Overview results'!M14="","",'Overview results'!M14)</f>
        <v/>
      </c>
      <c r="N10" s="17" t="str">
        <f>IF('Overview results'!N14="","",'Overview results'!N14)</f>
        <v/>
      </c>
      <c r="O10" s="17" t="str">
        <f>IF('Overview results'!O14="","",'Overview results'!O14)</f>
        <v/>
      </c>
      <c r="P10" s="17" t="str">
        <f>IF('Overview results'!P14="","",'Overview results'!P14)</f>
        <v/>
      </c>
      <c r="Q10" s="17" t="str">
        <f>IF('Overview results'!Q14="","",'Overview results'!Q14)</f>
        <v/>
      </c>
      <c r="R10" s="17" t="str">
        <f>IF('Overview results'!R14="","",'Overview results'!R14)</f>
        <v/>
      </c>
      <c r="S10" s="17" t="str">
        <f>IF('Overview results'!S14="","",'Overview results'!S14)</f>
        <v/>
      </c>
      <c r="T10" s="17" t="str">
        <f>IF('Overview results'!U14="","",'Overview results'!U14)</f>
        <v/>
      </c>
      <c r="U10" s="17" t="str">
        <f>IF('Overview results'!V14="","",'Overview results'!V14)</f>
        <v/>
      </c>
      <c r="V10" s="17" t="str">
        <f>IF('Overview results'!T14="","",'Overview results'!T14)</f>
        <v/>
      </c>
      <c r="W10" s="17">
        <f>IF('Overview results'!$AD14="","",'Overview results'!$AD14)</f>
        <v>0</v>
      </c>
      <c r="X10" s="17">
        <f>IF('Overview results'!$AE14="","",'Overview results'!$AE14)</f>
        <v>0</v>
      </c>
      <c r="Y10" s="17">
        <f>IF('Overview results'!AF14="","",'Overview results'!AF14)</f>
        <v>0</v>
      </c>
      <c r="Z10" s="17">
        <f>IF('Overview results'!AG14="","",'Overview results'!AG14)</f>
        <v>0</v>
      </c>
      <c r="AA10" s="17" t="str">
        <f>IF('Overview results'!W14="","",'Overview results'!W14)</f>
        <v/>
      </c>
      <c r="AB10" s="17" t="str">
        <f>IF('Overview results'!X14="","",'Overview results'!X14)</f>
        <v/>
      </c>
      <c r="AC10" s="17" t="str">
        <f>IF('Overview results'!Y14="","",'Overview results'!Y14)</f>
        <v/>
      </c>
      <c r="AD10" s="17" t="str">
        <f>IF('Overview results'!Z14="","",'Overview results'!Z14)</f>
        <v/>
      </c>
      <c r="AE10" s="17" t="str">
        <f>IF('Overview results'!AB14="","",'Overview results'!AB14)</f>
        <v/>
      </c>
      <c r="AF10" s="17" t="str">
        <f>IF('Overview results'!AC14="","",'Overview results'!AC14)</f>
        <v/>
      </c>
      <c r="AG10" s="17" t="str">
        <f>IF('Overview results'!AA14="","",'Overview results'!AA14)</f>
        <v/>
      </c>
      <c r="AH10" s="17">
        <f>IF('Overview results'!$AD14="","",'Overview results'!$AD14)</f>
        <v>0</v>
      </c>
      <c r="AI10" s="17">
        <f>IF('Overview results'!$AE14="","",'Overview results'!$AE14)</f>
        <v>0</v>
      </c>
      <c r="AJ10" s="17">
        <f>IF('Overview results'!AH14="","",'Overview results'!AH14)</f>
        <v>0</v>
      </c>
      <c r="AK10" s="17">
        <f>IF('Overview results'!AI14="","",'Overview results'!AI14)</f>
        <v>0</v>
      </c>
    </row>
    <row r="11" spans="1:37" ht="15" customHeight="1" thickBot="1" x14ac:dyDescent="0.35">
      <c r="A11" s="52" t="s">
        <v>84</v>
      </c>
      <c r="B11" s="13" t="s">
        <v>76</v>
      </c>
      <c r="C11" s="17" t="str">
        <f>IF('Overview results'!C15="","",'Overview results'!C15)</f>
        <v/>
      </c>
      <c r="D11" s="17" t="str">
        <f>IF('Overview results'!D15="","",'Overview results'!D15)</f>
        <v/>
      </c>
      <c r="E11" s="17" t="str">
        <f>IF('Overview results'!E15="","",'Overview results'!E15)</f>
        <v/>
      </c>
      <c r="F11" s="17" t="str">
        <f>IF('Overview results'!F15="","",'Overview results'!F15)</f>
        <v/>
      </c>
      <c r="G11" s="17" t="str">
        <f>IF('Overview results'!G15="","",'Overview results'!G15)</f>
        <v/>
      </c>
      <c r="H11" s="17" t="str">
        <f>IF('Overview results'!H15="","",'Overview results'!H15)</f>
        <v/>
      </c>
      <c r="I11" s="17" t="str">
        <f>IF('Overview results'!I15="","",'Overview results'!I15)</f>
        <v/>
      </c>
      <c r="J11" s="17" t="str">
        <f>IF('Overview results'!J15="","",'Overview results'!J15)</f>
        <v/>
      </c>
      <c r="K11" s="17" t="str">
        <f>IF('Overview results'!K15="","",'Overview results'!K15)</f>
        <v/>
      </c>
      <c r="L11" s="17" t="str">
        <f>IF('Overview results'!L15="","",'Overview results'!L15)</f>
        <v/>
      </c>
      <c r="M11" s="17" t="str">
        <f>IF('Overview results'!M15="","",'Overview results'!M15)</f>
        <v/>
      </c>
      <c r="N11" s="17" t="str">
        <f>IF('Overview results'!N15="","",'Overview results'!N15)</f>
        <v/>
      </c>
      <c r="O11" s="17" t="str">
        <f>IF('Overview results'!O15="","",'Overview results'!O15)</f>
        <v/>
      </c>
      <c r="P11" s="17" t="str">
        <f>IF('Overview results'!P15="","",'Overview results'!P15)</f>
        <v/>
      </c>
      <c r="Q11" s="17" t="str">
        <f>IF('Overview results'!Q15="","",'Overview results'!Q15)</f>
        <v/>
      </c>
      <c r="R11" s="17" t="str">
        <f>IF('Overview results'!R15="","",'Overview results'!R15)</f>
        <v/>
      </c>
      <c r="S11" s="17" t="str">
        <f>IF('Overview results'!S15="","",'Overview results'!S15)</f>
        <v/>
      </c>
      <c r="T11" s="17" t="str">
        <f>IF('Overview results'!U15="","",'Overview results'!U15)</f>
        <v/>
      </c>
      <c r="U11" s="17" t="str">
        <f>IF('Overview results'!V15="","",'Overview results'!V15)</f>
        <v/>
      </c>
      <c r="V11" s="17" t="str">
        <f>IF('Overview results'!T15="","",'Overview results'!T15)</f>
        <v/>
      </c>
      <c r="W11" s="17">
        <f>IF('Overview results'!$AD15="","",'Overview results'!$AD15)</f>
        <v>0</v>
      </c>
      <c r="X11" s="17">
        <f>IF('Overview results'!$AE15="","",'Overview results'!$AE15)</f>
        <v>0</v>
      </c>
      <c r="Y11" s="17">
        <f>IF('Overview results'!AF15="","",'Overview results'!AF15)</f>
        <v>0</v>
      </c>
      <c r="Z11" s="17">
        <f>IF('Overview results'!AG15="","",'Overview results'!AG15)</f>
        <v>0</v>
      </c>
      <c r="AA11" s="17" t="str">
        <f>IF('Overview results'!W15="","",'Overview results'!W15)</f>
        <v/>
      </c>
      <c r="AB11" s="17" t="str">
        <f>IF('Overview results'!X15="","",'Overview results'!X15)</f>
        <v/>
      </c>
      <c r="AC11" s="17" t="str">
        <f>IF('Overview results'!Y15="","",'Overview results'!Y15)</f>
        <v/>
      </c>
      <c r="AD11" s="17" t="str">
        <f>IF('Overview results'!Z15="","",'Overview results'!Z15)</f>
        <v/>
      </c>
      <c r="AE11" s="17" t="str">
        <f>IF('Overview results'!AB15="","",'Overview results'!AB15)</f>
        <v/>
      </c>
      <c r="AF11" s="17" t="str">
        <f>IF('Overview results'!AC15="","",'Overview results'!AC15)</f>
        <v/>
      </c>
      <c r="AG11" s="17" t="str">
        <f>IF('Overview results'!AA15="","",'Overview results'!AA15)</f>
        <v/>
      </c>
      <c r="AH11" s="17">
        <f>IF('Overview results'!$AD15="","",'Overview results'!$AD15)</f>
        <v>0</v>
      </c>
      <c r="AI11" s="17">
        <f>IF('Overview results'!$AE15="","",'Overview results'!$AE15)</f>
        <v>0</v>
      </c>
      <c r="AJ11" s="17">
        <f>IF('Overview results'!AH15="","",'Overview results'!AH15)</f>
        <v>0</v>
      </c>
      <c r="AK11" s="17">
        <f>IF('Overview results'!AI15="","",'Overview results'!AI15)</f>
        <v>0</v>
      </c>
    </row>
    <row r="12" spans="1:37" ht="15" customHeight="1" thickBot="1" x14ac:dyDescent="0.35">
      <c r="A12" s="52" t="s">
        <v>85</v>
      </c>
      <c r="B12" s="13" t="s">
        <v>77</v>
      </c>
      <c r="C12" s="17" t="str">
        <f>IF('Overview results'!C16="","",'Overview results'!C16)</f>
        <v/>
      </c>
      <c r="D12" s="17" t="str">
        <f>IF('Overview results'!D16="","",'Overview results'!D16)</f>
        <v/>
      </c>
      <c r="E12" s="17" t="str">
        <f>IF('Overview results'!E16="","",'Overview results'!E16)</f>
        <v/>
      </c>
      <c r="F12" s="17" t="str">
        <f>IF('Overview results'!F16="","",'Overview results'!F16)</f>
        <v/>
      </c>
      <c r="G12" s="17" t="str">
        <f>IF('Overview results'!G16="","",'Overview results'!G16)</f>
        <v/>
      </c>
      <c r="H12" s="17" t="str">
        <f>IF('Overview results'!H16="","",'Overview results'!H16)</f>
        <v/>
      </c>
      <c r="I12" s="17" t="str">
        <f>IF('Overview results'!I16="","",'Overview results'!I16)</f>
        <v/>
      </c>
      <c r="J12" s="17" t="str">
        <f>IF('Overview results'!J16="","",'Overview results'!J16)</f>
        <v/>
      </c>
      <c r="K12" s="17" t="str">
        <f>IF('Overview results'!K16="","",'Overview results'!K16)</f>
        <v/>
      </c>
      <c r="L12" s="17" t="str">
        <f>IF('Overview results'!L16="","",'Overview results'!L16)</f>
        <v/>
      </c>
      <c r="M12" s="17" t="str">
        <f>IF('Overview results'!M16="","",'Overview results'!M16)</f>
        <v/>
      </c>
      <c r="N12" s="17" t="str">
        <f>IF('Overview results'!N16="","",'Overview results'!N16)</f>
        <v/>
      </c>
      <c r="O12" s="17" t="str">
        <f>IF('Overview results'!O16="","",'Overview results'!O16)</f>
        <v/>
      </c>
      <c r="P12" s="17" t="str">
        <f>IF('Overview results'!P16="","",'Overview results'!P16)</f>
        <v/>
      </c>
      <c r="Q12" s="17" t="str">
        <f>IF('Overview results'!Q16="","",'Overview results'!Q16)</f>
        <v/>
      </c>
      <c r="R12" s="17" t="str">
        <f>IF('Overview results'!R16="","",'Overview results'!R16)</f>
        <v/>
      </c>
      <c r="S12" s="17" t="str">
        <f>IF('Overview results'!S16="","",'Overview results'!S16)</f>
        <v/>
      </c>
      <c r="T12" s="17" t="str">
        <f>IF('Overview results'!U16="","",'Overview results'!U16)</f>
        <v/>
      </c>
      <c r="U12" s="17" t="str">
        <f>IF('Overview results'!V16="","",'Overview results'!V16)</f>
        <v/>
      </c>
      <c r="V12" s="17" t="str">
        <f>IF('Overview results'!T16="","",'Overview results'!T16)</f>
        <v/>
      </c>
      <c r="W12" s="17">
        <f>IF('Overview results'!$AD16="","",'Overview results'!$AD16)</f>
        <v>0</v>
      </c>
      <c r="X12" s="17">
        <f>IF('Overview results'!$AE16="","",'Overview results'!$AE16)</f>
        <v>0</v>
      </c>
      <c r="Y12" s="17">
        <f>IF('Overview results'!AF16="","",'Overview results'!AF16)</f>
        <v>0</v>
      </c>
      <c r="Z12" s="17">
        <f>IF('Overview results'!AG16="","",'Overview results'!AG16)</f>
        <v>0</v>
      </c>
      <c r="AA12" s="17" t="str">
        <f>IF('Overview results'!W16="","",'Overview results'!W16)</f>
        <v/>
      </c>
      <c r="AB12" s="17" t="str">
        <f>IF('Overview results'!X16="","",'Overview results'!X16)</f>
        <v/>
      </c>
      <c r="AC12" s="17" t="str">
        <f>IF('Overview results'!Y16="","",'Overview results'!Y16)</f>
        <v/>
      </c>
      <c r="AD12" s="17" t="str">
        <f>IF('Overview results'!Z16="","",'Overview results'!Z16)</f>
        <v/>
      </c>
      <c r="AE12" s="17" t="str">
        <f>IF('Overview results'!AB16="","",'Overview results'!AB16)</f>
        <v/>
      </c>
      <c r="AF12" s="17" t="str">
        <f>IF('Overview results'!AC16="","",'Overview results'!AC16)</f>
        <v/>
      </c>
      <c r="AG12" s="17" t="str">
        <f>IF('Overview results'!AA16="","",'Overview results'!AA16)</f>
        <v/>
      </c>
      <c r="AH12" s="17">
        <f>IF('Overview results'!$AD16="","",'Overview results'!$AD16)</f>
        <v>0</v>
      </c>
      <c r="AI12" s="17">
        <f>IF('Overview results'!$AE16="","",'Overview results'!$AE16)</f>
        <v>0</v>
      </c>
      <c r="AJ12" s="17">
        <f>IF('Overview results'!AH16="","",'Overview results'!AH16)</f>
        <v>0</v>
      </c>
      <c r="AK12" s="17">
        <f>IF('Overview results'!AI16="","",'Overview results'!AI16)</f>
        <v>0</v>
      </c>
    </row>
    <row r="13" spans="1:37" ht="14.25" customHeight="1" thickBot="1" x14ac:dyDescent="0.35">
      <c r="A13" s="52" t="s">
        <v>22</v>
      </c>
      <c r="B13" s="13" t="s">
        <v>78</v>
      </c>
      <c r="C13" s="17" t="str">
        <f>IF('Overview results'!C17="","",'Overview results'!C17)</f>
        <v/>
      </c>
      <c r="D13" s="17" t="str">
        <f>IF('Overview results'!D17="","",'Overview results'!D17)</f>
        <v/>
      </c>
      <c r="E13" s="17" t="str">
        <f>IF('Overview results'!E17="","",'Overview results'!E17)</f>
        <v/>
      </c>
      <c r="F13" s="17" t="str">
        <f>IF('Overview results'!F17="","",'Overview results'!F17)</f>
        <v/>
      </c>
      <c r="G13" s="17" t="str">
        <f>IF('Overview results'!G17="","",'Overview results'!G17)</f>
        <v/>
      </c>
      <c r="H13" s="17" t="str">
        <f>IF('Overview results'!H17="","",'Overview results'!H17)</f>
        <v/>
      </c>
      <c r="I13" s="17" t="str">
        <f>IF('Overview results'!I17="","",'Overview results'!I17)</f>
        <v/>
      </c>
      <c r="J13" s="17" t="str">
        <f>IF('Overview results'!J17="","",'Overview results'!J17)</f>
        <v/>
      </c>
      <c r="K13" s="17" t="str">
        <f>IF('Overview results'!K17="","",'Overview results'!K17)</f>
        <v/>
      </c>
      <c r="L13" s="17" t="str">
        <f>IF('Overview results'!L17="","",'Overview results'!L17)</f>
        <v/>
      </c>
      <c r="M13" s="17" t="str">
        <f>IF('Overview results'!M17="","",'Overview results'!M17)</f>
        <v/>
      </c>
      <c r="N13" s="17" t="str">
        <f>IF('Overview results'!N17="","",'Overview results'!N17)</f>
        <v/>
      </c>
      <c r="O13" s="17" t="str">
        <f>IF('Overview results'!O17="","",'Overview results'!O17)</f>
        <v/>
      </c>
      <c r="P13" s="17" t="str">
        <f>IF('Overview results'!P17="","",'Overview results'!P17)</f>
        <v/>
      </c>
      <c r="Q13" s="17" t="str">
        <f>IF('Overview results'!Q17="","",'Overview results'!Q17)</f>
        <v/>
      </c>
      <c r="R13" s="17" t="str">
        <f>IF('Overview results'!R17="","",'Overview results'!R17)</f>
        <v/>
      </c>
      <c r="S13" s="17" t="str">
        <f>IF('Overview results'!S17="","",'Overview results'!S17)</f>
        <v/>
      </c>
      <c r="T13" s="17" t="str">
        <f>IF('Overview results'!U17="","",'Overview results'!U17)</f>
        <v/>
      </c>
      <c r="U13" s="17" t="str">
        <f>IF('Overview results'!V17="","",'Overview results'!V17)</f>
        <v/>
      </c>
      <c r="V13" s="17" t="str">
        <f>IF('Overview results'!T17="","",'Overview results'!T17)</f>
        <v/>
      </c>
      <c r="W13" s="17">
        <f>IF('Overview results'!$AD17="","",'Overview results'!$AD17)</f>
        <v>0</v>
      </c>
      <c r="X13" s="17">
        <f>IF('Overview results'!$AE17="","",'Overview results'!$AE17)</f>
        <v>0</v>
      </c>
      <c r="Y13" s="17">
        <f>IF('Overview results'!AF17="","",'Overview results'!AF17)</f>
        <v>0</v>
      </c>
      <c r="Z13" s="17">
        <f>IF('Overview results'!AG17="","",'Overview results'!AG17)</f>
        <v>0</v>
      </c>
      <c r="AA13" s="17" t="str">
        <f>IF('Overview results'!W17="","",'Overview results'!W17)</f>
        <v/>
      </c>
      <c r="AB13" s="17" t="str">
        <f>IF('Overview results'!X17="","",'Overview results'!X17)</f>
        <v/>
      </c>
      <c r="AC13" s="17" t="str">
        <f>IF('Overview results'!Y17="","",'Overview results'!Y17)</f>
        <v/>
      </c>
      <c r="AD13" s="17" t="str">
        <f>IF('Overview results'!Z17="","",'Overview results'!Z17)</f>
        <v/>
      </c>
      <c r="AE13" s="17" t="str">
        <f>IF('Overview results'!AB17="","",'Overview results'!AB17)</f>
        <v/>
      </c>
      <c r="AF13" s="17" t="str">
        <f>IF('Overview results'!AC17="","",'Overview results'!AC17)</f>
        <v/>
      </c>
      <c r="AG13" s="17" t="str">
        <f>IF('Overview results'!AA17="","",'Overview results'!AA17)</f>
        <v/>
      </c>
      <c r="AH13" s="17">
        <f>IF('Overview results'!$AD17="","",'Overview results'!$AD17)</f>
        <v>0</v>
      </c>
      <c r="AI13" s="17">
        <f>IF('Overview results'!$AE17="","",'Overview results'!$AE17)</f>
        <v>0</v>
      </c>
      <c r="AJ13" s="17">
        <f>IF('Overview results'!AH17="","",'Overview results'!AH17)</f>
        <v>0</v>
      </c>
      <c r="AK13" s="17">
        <f>IF('Overview results'!AI17="","",'Overview results'!AI17)</f>
        <v>0</v>
      </c>
    </row>
    <row r="14" spans="1:37" ht="15" thickBot="1" x14ac:dyDescent="0.35">
      <c r="A14" s="52" t="s">
        <v>23</v>
      </c>
      <c r="B14" s="13" t="s">
        <v>298</v>
      </c>
      <c r="C14" s="17" t="str">
        <f>IF('Overview results'!C18="","",'Overview results'!C18)</f>
        <v/>
      </c>
      <c r="D14" s="17" t="str">
        <f>IF('Overview results'!D18="","",'Overview results'!D18)</f>
        <v/>
      </c>
      <c r="E14" s="17" t="str">
        <f>IF('Overview results'!E18="","",'Overview results'!E18)</f>
        <v/>
      </c>
      <c r="F14" s="17" t="str">
        <f>IF('Overview results'!F18="","",'Overview results'!F18)</f>
        <v/>
      </c>
      <c r="G14" s="17" t="str">
        <f>IF('Overview results'!G18="","",'Overview results'!G18)</f>
        <v/>
      </c>
      <c r="H14" s="17" t="str">
        <f>IF('Overview results'!H18="","",'Overview results'!H18)</f>
        <v/>
      </c>
      <c r="I14" s="17" t="str">
        <f>IF('Overview results'!I18="","",'Overview results'!I18)</f>
        <v/>
      </c>
      <c r="J14" s="17" t="str">
        <f>IF('Overview results'!J18="","",'Overview results'!J18)</f>
        <v/>
      </c>
      <c r="K14" s="17" t="str">
        <f>IF('Overview results'!K18="","",'Overview results'!K18)</f>
        <v/>
      </c>
      <c r="L14" s="17" t="str">
        <f>IF('Overview results'!L18="","",'Overview results'!L18)</f>
        <v/>
      </c>
      <c r="M14" s="17" t="str">
        <f>IF('Overview results'!M18="","",'Overview results'!M18)</f>
        <v/>
      </c>
      <c r="N14" s="17" t="str">
        <f>IF('Overview results'!N18="","",'Overview results'!N18)</f>
        <v/>
      </c>
      <c r="O14" s="17" t="str">
        <f>IF('Overview results'!O18="","",'Overview results'!O18)</f>
        <v/>
      </c>
      <c r="P14" s="17" t="str">
        <f>IF('Overview results'!P18="","",'Overview results'!P18)</f>
        <v/>
      </c>
      <c r="Q14" s="17" t="str">
        <f>IF('Overview results'!Q18="","",'Overview results'!Q18)</f>
        <v/>
      </c>
      <c r="R14" s="17" t="str">
        <f>IF('Overview results'!R18="","",'Overview results'!R18)</f>
        <v/>
      </c>
      <c r="S14" s="17" t="str">
        <f>IF('Overview results'!S18="","",'Overview results'!S18)</f>
        <v/>
      </c>
      <c r="T14" s="17" t="str">
        <f>IF('Overview results'!U18="","",'Overview results'!U18)</f>
        <v/>
      </c>
      <c r="U14" s="17" t="str">
        <f>IF('Overview results'!V18="","",'Overview results'!V18)</f>
        <v/>
      </c>
      <c r="V14" s="17" t="str">
        <f>IF('Overview results'!T18="","",'Overview results'!T18)</f>
        <v/>
      </c>
      <c r="W14" s="17">
        <f>IF('Overview results'!$AD18="","",'Overview results'!$AD18)</f>
        <v>0</v>
      </c>
      <c r="X14" s="17">
        <f>IF('Overview results'!$AE18="","",'Overview results'!$AE18)</f>
        <v>0</v>
      </c>
      <c r="Y14" s="17">
        <f>IF('Overview results'!AF18="","",'Overview results'!AF18)</f>
        <v>0</v>
      </c>
      <c r="Z14" s="17">
        <f>IF('Overview results'!AG18="","",'Overview results'!AG18)</f>
        <v>0</v>
      </c>
      <c r="AA14" s="17" t="str">
        <f>IF('Overview results'!W18="","",'Overview results'!W18)</f>
        <v/>
      </c>
      <c r="AB14" s="17" t="str">
        <f>IF('Overview results'!X18="","",'Overview results'!X18)</f>
        <v/>
      </c>
      <c r="AC14" s="17" t="str">
        <f>IF('Overview results'!Y18="","",'Overview results'!Y18)</f>
        <v/>
      </c>
      <c r="AD14" s="17" t="str">
        <f>IF('Overview results'!Z18="","",'Overview results'!Z18)</f>
        <v/>
      </c>
      <c r="AE14" s="17" t="str">
        <f>IF('Overview results'!AB18="","",'Overview results'!AB18)</f>
        <v/>
      </c>
      <c r="AF14" s="17" t="str">
        <f>IF('Overview results'!AC18="","",'Overview results'!AC18)</f>
        <v/>
      </c>
      <c r="AG14" s="17" t="str">
        <f>IF('Overview results'!AA18="","",'Overview results'!AA18)</f>
        <v/>
      </c>
      <c r="AH14" s="17">
        <f>IF('Overview results'!$AD18="","",'Overview results'!$AD18)</f>
        <v>0</v>
      </c>
      <c r="AI14" s="17">
        <f>IF('Overview results'!$AE18="","",'Overview results'!$AE18)</f>
        <v>0</v>
      </c>
      <c r="AJ14" s="17">
        <f>IF('Overview results'!AH18="","",'Overview results'!AH18)</f>
        <v>0</v>
      </c>
      <c r="AK14" s="17">
        <f>IF('Overview results'!AI18="","",'Overview results'!AI18)</f>
        <v>0</v>
      </c>
    </row>
    <row r="15" spans="1:37" ht="15" thickBot="1" x14ac:dyDescent="0.35">
      <c r="A15" s="52" t="s">
        <v>24</v>
      </c>
      <c r="B15" s="13" t="s">
        <v>27</v>
      </c>
      <c r="C15" s="17" t="str">
        <f>IF('Overview results'!C19="","",'Overview results'!C19)</f>
        <v/>
      </c>
      <c r="D15" s="17" t="str">
        <f>IF('Overview results'!D19="","",'Overview results'!D19)</f>
        <v/>
      </c>
      <c r="E15" s="17" t="str">
        <f>IF('Overview results'!E19="","",'Overview results'!E19)</f>
        <v/>
      </c>
      <c r="F15" s="17" t="str">
        <f>IF('Overview results'!F19="","",'Overview results'!F19)</f>
        <v/>
      </c>
      <c r="G15" s="17" t="str">
        <f>IF('Overview results'!G19="","",'Overview results'!G19)</f>
        <v/>
      </c>
      <c r="H15" s="17" t="str">
        <f>IF('Overview results'!H19="","",'Overview results'!H19)</f>
        <v/>
      </c>
      <c r="I15" s="17" t="str">
        <f>IF('Overview results'!I19="","",'Overview results'!I19)</f>
        <v/>
      </c>
      <c r="J15" s="17" t="str">
        <f>IF('Overview results'!J19="","",'Overview results'!J19)</f>
        <v/>
      </c>
      <c r="K15" s="17" t="str">
        <f>IF('Overview results'!K19="","",'Overview results'!K19)</f>
        <v/>
      </c>
      <c r="L15" s="17" t="str">
        <f>IF('Overview results'!L19="","",'Overview results'!L19)</f>
        <v/>
      </c>
      <c r="M15" s="17" t="str">
        <f>IF('Overview results'!M19="","",'Overview results'!M19)</f>
        <v/>
      </c>
      <c r="N15" s="17" t="str">
        <f>IF('Overview results'!N19="","",'Overview results'!N19)</f>
        <v/>
      </c>
      <c r="O15" s="17" t="str">
        <f>IF('Overview results'!O19="","",'Overview results'!O19)</f>
        <v/>
      </c>
      <c r="P15" s="17" t="str">
        <f>IF('Overview results'!P19="","",'Overview results'!P19)</f>
        <v/>
      </c>
      <c r="Q15" s="17" t="str">
        <f>IF('Overview results'!Q19="","",'Overview results'!Q19)</f>
        <v/>
      </c>
      <c r="R15" s="17" t="str">
        <f>IF('Overview results'!R19="","",'Overview results'!R19)</f>
        <v/>
      </c>
      <c r="S15" s="17" t="str">
        <f>IF('Overview results'!S19="","",'Overview results'!S19)</f>
        <v/>
      </c>
      <c r="T15" s="17" t="str">
        <f>IF('Overview results'!U19="","",'Overview results'!U19)</f>
        <v/>
      </c>
      <c r="U15" s="17" t="str">
        <f>IF('Overview results'!V19="","",'Overview results'!V19)</f>
        <v/>
      </c>
      <c r="V15" s="17" t="str">
        <f>IF('Overview results'!T19="","",'Overview results'!T19)</f>
        <v/>
      </c>
      <c r="W15" s="17">
        <f>IF('Overview results'!$AD19="","",'Overview results'!$AD19)</f>
        <v>0</v>
      </c>
      <c r="X15" s="17">
        <f>IF('Overview results'!$AE19="","",'Overview results'!$AE19)</f>
        <v>0</v>
      </c>
      <c r="Y15" s="17">
        <f>IF('Overview results'!AF19="","",'Overview results'!AF19)</f>
        <v>0</v>
      </c>
      <c r="Z15" s="17">
        <f>IF('Overview results'!AG19="","",'Overview results'!AG19)</f>
        <v>0</v>
      </c>
      <c r="AA15" s="17" t="str">
        <f>IF('Overview results'!W19="","",'Overview results'!W19)</f>
        <v/>
      </c>
      <c r="AB15" s="17" t="str">
        <f>IF('Overview results'!X19="","",'Overview results'!X19)</f>
        <v/>
      </c>
      <c r="AC15" s="17" t="str">
        <f>IF('Overview results'!Y19="","",'Overview results'!Y19)</f>
        <v/>
      </c>
      <c r="AD15" s="17" t="str">
        <f>IF('Overview results'!Z19="","",'Overview results'!Z19)</f>
        <v/>
      </c>
      <c r="AE15" s="17" t="str">
        <f>IF('Overview results'!AB19="","",'Overview results'!AB19)</f>
        <v/>
      </c>
      <c r="AF15" s="17" t="str">
        <f>IF('Overview results'!AC19="","",'Overview results'!AC19)</f>
        <v/>
      </c>
      <c r="AG15" s="17" t="str">
        <f>IF('Overview results'!AA19="","",'Overview results'!AA19)</f>
        <v/>
      </c>
      <c r="AH15" s="17">
        <f>IF('Overview results'!$AD19="","",'Overview results'!$AD19)</f>
        <v>0</v>
      </c>
      <c r="AI15" s="17">
        <f>IF('Overview results'!$AE19="","",'Overview results'!$AE19)</f>
        <v>0</v>
      </c>
      <c r="AJ15" s="17">
        <f>IF('Overview results'!AH19="","",'Overview results'!AH19)</f>
        <v>0</v>
      </c>
      <c r="AK15" s="17">
        <f>IF('Overview results'!AI19="","",'Overview results'!AI19)</f>
        <v>0</v>
      </c>
    </row>
    <row r="16" spans="1:37" ht="24" customHeight="1" thickBot="1" x14ac:dyDescent="0.35">
      <c r="A16" s="52" t="s">
        <v>92</v>
      </c>
      <c r="B16" s="13" t="s">
        <v>79</v>
      </c>
      <c r="C16" s="17" t="str">
        <f>IF('Overview results'!C20="","",'Overview results'!C20)</f>
        <v/>
      </c>
      <c r="D16" s="17" t="str">
        <f>IF('Overview results'!D20="","",'Overview results'!D20)</f>
        <v/>
      </c>
      <c r="E16" s="17" t="str">
        <f>IF('Overview results'!E20="","",'Overview results'!E20)</f>
        <v/>
      </c>
      <c r="F16" s="17" t="str">
        <f>IF('Overview results'!F20="","",'Overview results'!F20)</f>
        <v/>
      </c>
      <c r="G16" s="17" t="str">
        <f>IF('Overview results'!G20="","",'Overview results'!G20)</f>
        <v/>
      </c>
      <c r="H16" s="17" t="str">
        <f>IF('Overview results'!H20="","",'Overview results'!H20)</f>
        <v/>
      </c>
      <c r="I16" s="17" t="str">
        <f>IF('Overview results'!I20="","",'Overview results'!I20)</f>
        <v/>
      </c>
      <c r="J16" s="17" t="str">
        <f>IF('Overview results'!J20="","",'Overview results'!J20)</f>
        <v/>
      </c>
      <c r="K16" s="17" t="str">
        <f>IF('Overview results'!K20="","",'Overview results'!K20)</f>
        <v/>
      </c>
      <c r="L16" s="17" t="str">
        <f>IF('Overview results'!L20="","",'Overview results'!L20)</f>
        <v/>
      </c>
      <c r="M16" s="17" t="str">
        <f>IF('Overview results'!M20="","",'Overview results'!M20)</f>
        <v/>
      </c>
      <c r="N16" s="17" t="str">
        <f>IF('Overview results'!N20="","",'Overview results'!N20)</f>
        <v/>
      </c>
      <c r="O16" s="17" t="str">
        <f>IF('Overview results'!O20="","",'Overview results'!O20)</f>
        <v/>
      </c>
      <c r="P16" s="17" t="str">
        <f>IF('Overview results'!P20="","",'Overview results'!P20)</f>
        <v/>
      </c>
      <c r="Q16" s="17" t="str">
        <f>IF('Overview results'!Q20="","",'Overview results'!Q20)</f>
        <v/>
      </c>
      <c r="R16" s="17" t="str">
        <f>IF('Overview results'!R20="","",'Overview results'!R20)</f>
        <v/>
      </c>
      <c r="S16" s="17" t="str">
        <f>IF('Overview results'!S20="","",'Overview results'!S20)</f>
        <v/>
      </c>
      <c r="T16" s="17" t="str">
        <f>IF('Overview results'!U20="","",'Overview results'!U20)</f>
        <v/>
      </c>
      <c r="U16" s="17" t="str">
        <f>IF('Overview results'!V20="","",'Overview results'!V20)</f>
        <v/>
      </c>
      <c r="V16" s="17" t="str">
        <f>IF('Overview results'!T20="","",'Overview results'!T20)</f>
        <v/>
      </c>
      <c r="W16" s="17">
        <f>IF('Overview results'!$AD20="","",'Overview results'!$AD20)</f>
        <v>0</v>
      </c>
      <c r="X16" s="17">
        <f>IF('Overview results'!$AE20="","",'Overview results'!$AE20)</f>
        <v>0</v>
      </c>
      <c r="Y16" s="17">
        <f>IF('Overview results'!AF20="","",'Overview results'!AF20)</f>
        <v>0</v>
      </c>
      <c r="Z16" s="17">
        <f>IF('Overview results'!AG20="","",'Overview results'!AG20)</f>
        <v>0</v>
      </c>
      <c r="AA16" s="17" t="str">
        <f>IF('Overview results'!W20="","",'Overview results'!W20)</f>
        <v/>
      </c>
      <c r="AB16" s="17" t="str">
        <f>IF('Overview results'!X20="","",'Overview results'!X20)</f>
        <v/>
      </c>
      <c r="AC16" s="17" t="str">
        <f>IF('Overview results'!Y20="","",'Overview results'!Y20)</f>
        <v/>
      </c>
      <c r="AD16" s="17" t="str">
        <f>IF('Overview results'!Z20="","",'Overview results'!Z20)</f>
        <v/>
      </c>
      <c r="AE16" s="17" t="str">
        <f>IF('Overview results'!AB20="","",'Overview results'!AB20)</f>
        <v/>
      </c>
      <c r="AF16" s="17" t="str">
        <f>IF('Overview results'!AC20="","",'Overview results'!AC20)</f>
        <v/>
      </c>
      <c r="AG16" s="17" t="str">
        <f>IF('Overview results'!AA20="","",'Overview results'!AA20)</f>
        <v/>
      </c>
      <c r="AH16" s="17">
        <f>IF('Overview results'!$AD20="","",'Overview results'!$AD20)</f>
        <v>0</v>
      </c>
      <c r="AI16" s="17">
        <f>IF('Overview results'!$AE20="","",'Overview results'!$AE20)</f>
        <v>0</v>
      </c>
      <c r="AJ16" s="17">
        <f>IF('Overview results'!AH20="","",'Overview results'!AH20)</f>
        <v>0</v>
      </c>
      <c r="AK16" s="17">
        <f>IF('Overview results'!AI20="","",'Overview results'!AI20)</f>
        <v>0</v>
      </c>
    </row>
    <row r="17" spans="1:33" ht="66.599999999999994" customHeight="1" thickBot="1" x14ac:dyDescent="0.35">
      <c r="A17" s="117" t="s">
        <v>299</v>
      </c>
      <c r="B17" s="118"/>
      <c r="C17" s="117" t="s">
        <v>292</v>
      </c>
      <c r="D17" s="119"/>
      <c r="E17" s="119"/>
      <c r="F17" s="119"/>
      <c r="G17" s="119"/>
      <c r="H17" s="119"/>
      <c r="I17" s="119"/>
      <c r="J17" s="119"/>
      <c r="K17" s="119"/>
      <c r="L17" s="119"/>
      <c r="M17" s="119"/>
      <c r="N17" s="119"/>
      <c r="O17" s="119"/>
      <c r="P17" s="119"/>
      <c r="Q17" s="119"/>
      <c r="R17" s="119"/>
      <c r="S17" s="119"/>
      <c r="T17" s="119"/>
      <c r="U17" s="119"/>
      <c r="V17" s="120"/>
      <c r="W17" s="74"/>
      <c r="AA17" s="74"/>
      <c r="AB17" s="74"/>
      <c r="AC17" s="74"/>
      <c r="AD17" s="74"/>
      <c r="AE17" s="74"/>
      <c r="AF17" s="74"/>
      <c r="AG17" s="74"/>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31" max="33" width="9.5546875" customWidth="1"/>
  </cols>
  <sheetData>
    <row r="1" spans="1:37" ht="18" x14ac:dyDescent="0.35">
      <c r="A1" s="5" t="s">
        <v>289</v>
      </c>
      <c r="I1" s="5"/>
      <c r="W1" s="75"/>
      <c r="AA1" s="89" t="s">
        <v>317</v>
      </c>
    </row>
    <row r="2" spans="1:37" ht="15" thickBot="1" x14ac:dyDescent="0.35">
      <c r="I2" s="5" t="s">
        <v>290</v>
      </c>
      <c r="T2" s="5" t="s">
        <v>49</v>
      </c>
    </row>
    <row r="3" spans="1:37" ht="15" thickBot="1" x14ac:dyDescent="0.35">
      <c r="A3" s="6" t="s">
        <v>50</v>
      </c>
      <c r="B3" s="7" t="s">
        <v>51</v>
      </c>
      <c r="C3" s="8" t="s">
        <v>17</v>
      </c>
      <c r="D3" s="8" t="s">
        <v>18</v>
      </c>
      <c r="E3" s="8" t="s">
        <v>19</v>
      </c>
      <c r="F3" s="8" t="s">
        <v>52</v>
      </c>
      <c r="G3" s="8" t="s">
        <v>53</v>
      </c>
      <c r="H3" s="8" t="s">
        <v>54</v>
      </c>
      <c r="I3" s="8" t="s">
        <v>10</v>
      </c>
      <c r="J3" s="8" t="s">
        <v>11</v>
      </c>
      <c r="K3" s="8" t="s">
        <v>12</v>
      </c>
      <c r="L3" s="8" t="s">
        <v>13</v>
      </c>
      <c r="M3" s="8" t="s">
        <v>14</v>
      </c>
      <c r="N3" s="8" t="s">
        <v>15</v>
      </c>
      <c r="O3" s="8" t="s">
        <v>16</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168</v>
      </c>
      <c r="X3" s="12" t="s">
        <v>173</v>
      </c>
      <c r="Y3" s="12" t="s">
        <v>169</v>
      </c>
      <c r="Z3" s="12" t="s">
        <v>172</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168</v>
      </c>
      <c r="AI3" s="12" t="s">
        <v>173</v>
      </c>
      <c r="AJ3" s="12" t="s">
        <v>169</v>
      </c>
      <c r="AK3" s="12" t="s">
        <v>172</v>
      </c>
    </row>
    <row r="4" spans="1:37" ht="15" thickBot="1" x14ac:dyDescent="0.35">
      <c r="A4" s="54" t="s">
        <v>26</v>
      </c>
      <c r="B4" s="13" t="s">
        <v>56</v>
      </c>
      <c r="C4" s="17" t="str">
        <f>IF('Overview results'!C21="","",'Overview results'!C21)</f>
        <v/>
      </c>
      <c r="D4" s="17" t="str">
        <f>IF('Overview results'!D21="","",'Overview results'!D21)</f>
        <v/>
      </c>
      <c r="E4" s="17" t="str">
        <f>IF('Overview results'!E21="","",'Overview results'!E21)</f>
        <v/>
      </c>
      <c r="F4" s="17" t="str">
        <f>IF('Overview results'!F21="","",'Overview results'!F21)</f>
        <v/>
      </c>
      <c r="G4" s="17" t="str">
        <f>IF('Overview results'!G21="","",'Overview results'!G21)</f>
        <v/>
      </c>
      <c r="H4" s="17" t="str">
        <f>IF('Overview results'!H21="","",'Overview results'!H21)</f>
        <v/>
      </c>
      <c r="I4" s="17" t="str">
        <f>IF('Overview results'!I21="","",'Overview results'!I21)</f>
        <v/>
      </c>
      <c r="J4" s="17" t="str">
        <f>IF('Overview results'!J21="","",'Overview results'!J21)</f>
        <v/>
      </c>
      <c r="K4" s="17" t="str">
        <f>IF('Overview results'!K21="","",'Overview results'!K21)</f>
        <v/>
      </c>
      <c r="L4" s="17" t="str">
        <f>IF('Overview results'!L21="","",'Overview results'!L21)</f>
        <v/>
      </c>
      <c r="M4" s="17" t="str">
        <f>IF('Overview results'!M21="","",'Overview results'!M21)</f>
        <v/>
      </c>
      <c r="N4" s="17" t="str">
        <f>IF('Overview results'!N21="","",'Overview results'!N21)</f>
        <v/>
      </c>
      <c r="O4" s="17" t="str">
        <f>IF('Overview results'!O21="","",'Overview results'!O21)</f>
        <v/>
      </c>
      <c r="P4" s="17" t="str">
        <f>IF('Overview results'!P21="","",'Overview results'!P21)</f>
        <v/>
      </c>
      <c r="Q4" s="17" t="str">
        <f>IF('Overview results'!Q21="","",'Overview results'!Q21)</f>
        <v/>
      </c>
      <c r="R4" s="17" t="str">
        <f>IF('Overview results'!R21="","",'Overview results'!R21)</f>
        <v/>
      </c>
      <c r="S4" s="17" t="str">
        <f>IF('Overview results'!S21="","",'Overview results'!S21)</f>
        <v/>
      </c>
      <c r="T4" s="17" t="str">
        <f>IF('Overview results'!U21="","",'Overview results'!U21)</f>
        <v/>
      </c>
      <c r="U4" s="17" t="str">
        <f>IF('Overview results'!V21="","",'Overview results'!V21)</f>
        <v/>
      </c>
      <c r="V4" s="17" t="str">
        <f>IF('Overview results'!T21="","",'Overview results'!T21)</f>
        <v/>
      </c>
      <c r="W4" s="17">
        <f>IF('Overview results'!$AD21="","",'Overview results'!$AD21)</f>
        <v>0</v>
      </c>
      <c r="X4" s="17">
        <f>IF('Overview results'!$AE21="","",'Overview results'!$AE21)</f>
        <v>0</v>
      </c>
      <c r="Y4" s="17">
        <f>IF('Overview results'!AF21="","",'Overview results'!AF21)</f>
        <v>0</v>
      </c>
      <c r="Z4" s="17">
        <f>IF('Overview results'!AG21="","",'Overview results'!AG21)</f>
        <v>0</v>
      </c>
      <c r="AA4" s="17" t="str">
        <f>IF('Overview results'!W21="","",'Overview results'!W21)</f>
        <v/>
      </c>
      <c r="AB4" s="17" t="str">
        <f>IF('Overview results'!X21="","",'Overview results'!X21)</f>
        <v/>
      </c>
      <c r="AC4" s="17" t="str">
        <f>IF('Overview results'!Y21="","",'Overview results'!Y21)</f>
        <v/>
      </c>
      <c r="AD4" s="17" t="str">
        <f>IF('Overview results'!Z21="","",'Overview results'!Z21)</f>
        <v/>
      </c>
      <c r="AE4" s="17" t="str">
        <f>IF('Overview results'!AB21="","",'Overview results'!AB21)</f>
        <v/>
      </c>
      <c r="AF4" s="17" t="str">
        <f>IF('Overview results'!AC21="","",'Overview results'!AC21)</f>
        <v/>
      </c>
      <c r="AG4" s="17" t="str">
        <f>IF('Overview results'!AA21="","",'Overview results'!AA21)</f>
        <v/>
      </c>
      <c r="AH4" s="17">
        <f>IF('Overview results'!$AD21="","",'Overview results'!$AD21)</f>
        <v>0</v>
      </c>
      <c r="AI4" s="17">
        <f>IF('Overview results'!$AE21="","",'Overview results'!$AE21)</f>
        <v>0</v>
      </c>
      <c r="AJ4" s="17">
        <f>IF('Overview results'!AH21="","",'Overview results'!AH21)</f>
        <v>0</v>
      </c>
      <c r="AK4" s="17">
        <f>IF('Overview results'!AI21="","",'Overview results'!AI21)</f>
        <v>0</v>
      </c>
    </row>
    <row r="5" spans="1:37" ht="15" thickBot="1" x14ac:dyDescent="0.35">
      <c r="A5" s="54" t="s">
        <v>28</v>
      </c>
      <c r="B5" s="13" t="s">
        <v>55</v>
      </c>
      <c r="C5" s="17" t="str">
        <f>IF('Overview results'!C22="","",'Overview results'!C22)</f>
        <v/>
      </c>
      <c r="D5" s="17" t="str">
        <f>IF('Overview results'!D22="","",'Overview results'!D22)</f>
        <v/>
      </c>
      <c r="E5" s="17" t="str">
        <f>IF('Overview results'!E22="","",'Overview results'!E22)</f>
        <v/>
      </c>
      <c r="F5" s="17" t="str">
        <f>IF('Overview results'!F22="","",'Overview results'!F22)</f>
        <v/>
      </c>
      <c r="G5" s="17" t="str">
        <f>IF('Overview results'!G22="","",'Overview results'!G22)</f>
        <v/>
      </c>
      <c r="H5" s="17" t="str">
        <f>IF('Overview results'!H22="","",'Overview results'!H22)</f>
        <v/>
      </c>
      <c r="I5" s="17" t="str">
        <f>IF('Overview results'!I22="","",'Overview results'!I22)</f>
        <v/>
      </c>
      <c r="J5" s="17" t="str">
        <f>IF('Overview results'!J22="","",'Overview results'!J22)</f>
        <v/>
      </c>
      <c r="K5" s="17" t="str">
        <f>IF('Overview results'!K22="","",'Overview results'!K22)</f>
        <v/>
      </c>
      <c r="L5" s="17" t="str">
        <f>IF('Overview results'!L22="","",'Overview results'!L22)</f>
        <v/>
      </c>
      <c r="M5" s="17" t="str">
        <f>IF('Overview results'!M22="","",'Overview results'!M22)</f>
        <v/>
      </c>
      <c r="N5" s="17" t="str">
        <f>IF('Overview results'!N22="","",'Overview results'!N22)</f>
        <v/>
      </c>
      <c r="O5" s="17" t="str">
        <f>IF('Overview results'!O22="","",'Overview results'!O22)</f>
        <v/>
      </c>
      <c r="P5" s="17" t="str">
        <f>IF('Overview results'!P22="","",'Overview results'!P22)</f>
        <v/>
      </c>
      <c r="Q5" s="17" t="str">
        <f>IF('Overview results'!Q22="","",'Overview results'!Q22)</f>
        <v/>
      </c>
      <c r="R5" s="17" t="str">
        <f>IF('Overview results'!R22="","",'Overview results'!R22)</f>
        <v/>
      </c>
      <c r="S5" s="17" t="str">
        <f>IF('Overview results'!S22="","",'Overview results'!S22)</f>
        <v/>
      </c>
      <c r="T5" s="17" t="str">
        <f>IF('Overview results'!U22="","",'Overview results'!U22)</f>
        <v/>
      </c>
      <c r="U5" s="17" t="str">
        <f>IF('Overview results'!V22="","",'Overview results'!V22)</f>
        <v/>
      </c>
      <c r="V5" s="17" t="str">
        <f>IF('Overview results'!T22="","",'Overview results'!T22)</f>
        <v/>
      </c>
      <c r="W5" s="17">
        <f>IF('Overview results'!$AD22="","",'Overview results'!$AD22)</f>
        <v>0</v>
      </c>
      <c r="X5" s="17">
        <f>IF('Overview results'!$AE22="","",'Overview results'!$AE22)</f>
        <v>0</v>
      </c>
      <c r="Y5" s="17">
        <f>IF('Overview results'!AF22="","",'Overview results'!AF22)</f>
        <v>0</v>
      </c>
      <c r="Z5" s="17">
        <f>IF('Overview results'!AG22="","",'Overview results'!AG22)</f>
        <v>0</v>
      </c>
      <c r="AA5" s="17" t="str">
        <f>IF('Overview results'!W22="","",'Overview results'!W22)</f>
        <v/>
      </c>
      <c r="AB5" s="17" t="str">
        <f>IF('Overview results'!X22="","",'Overview results'!X22)</f>
        <v/>
      </c>
      <c r="AC5" s="17" t="str">
        <f>IF('Overview results'!Y22="","",'Overview results'!Y22)</f>
        <v/>
      </c>
      <c r="AD5" s="17" t="str">
        <f>IF('Overview results'!Z22="","",'Overview results'!Z22)</f>
        <v/>
      </c>
      <c r="AE5" s="17" t="str">
        <f>IF('Overview results'!AB22="","",'Overview results'!AB22)</f>
        <v/>
      </c>
      <c r="AF5" s="17" t="str">
        <f>IF('Overview results'!AC22="","",'Overview results'!AC22)</f>
        <v/>
      </c>
      <c r="AG5" s="17" t="str">
        <f>IF('Overview results'!AA22="","",'Overview results'!AA22)</f>
        <v/>
      </c>
      <c r="AH5" s="17">
        <f>IF('Overview results'!$AD22="","",'Overview results'!$AD22)</f>
        <v>0</v>
      </c>
      <c r="AI5" s="17">
        <f>IF('Overview results'!$AE22="","",'Overview results'!$AE22)</f>
        <v>0</v>
      </c>
      <c r="AJ5" s="17">
        <f>IF('Overview results'!AH22="","",'Overview results'!AH22)</f>
        <v>0</v>
      </c>
      <c r="AK5" s="17">
        <f>IF('Overview results'!AI22="","",'Overview results'!AI22)</f>
        <v>0</v>
      </c>
    </row>
    <row r="6" spans="1:37" ht="15" thickBot="1" x14ac:dyDescent="0.35">
      <c r="A6" s="54" t="s">
        <v>29</v>
      </c>
      <c r="B6" s="13" t="s">
        <v>56</v>
      </c>
      <c r="C6" s="17" t="str">
        <f>IF('Overview results'!C23="","",'Overview results'!C23)</f>
        <v/>
      </c>
      <c r="D6" s="17" t="str">
        <f>IF('Overview results'!D23="","",'Overview results'!D23)</f>
        <v/>
      </c>
      <c r="E6" s="17" t="str">
        <f>IF('Overview results'!E23="","",'Overview results'!E23)</f>
        <v/>
      </c>
      <c r="F6" s="17" t="str">
        <f>IF('Overview results'!F23="","",'Overview results'!F23)</f>
        <v/>
      </c>
      <c r="G6" s="17" t="str">
        <f>IF('Overview results'!G23="","",'Overview results'!G23)</f>
        <v/>
      </c>
      <c r="H6" s="17" t="str">
        <f>IF('Overview results'!H23="","",'Overview results'!H23)</f>
        <v/>
      </c>
      <c r="I6" s="17" t="str">
        <f>IF('Overview results'!I23="","",'Overview results'!I23)</f>
        <v/>
      </c>
      <c r="J6" s="17" t="str">
        <f>IF('Overview results'!J23="","",'Overview results'!J23)</f>
        <v/>
      </c>
      <c r="K6" s="17" t="str">
        <f>IF('Overview results'!K23="","",'Overview results'!K23)</f>
        <v/>
      </c>
      <c r="L6" s="17" t="str">
        <f>IF('Overview results'!L23="","",'Overview results'!L23)</f>
        <v/>
      </c>
      <c r="M6" s="17" t="str">
        <f>IF('Overview results'!M23="","",'Overview results'!M23)</f>
        <v/>
      </c>
      <c r="N6" s="17" t="str">
        <f>IF('Overview results'!N23="","",'Overview results'!N23)</f>
        <v/>
      </c>
      <c r="O6" s="17" t="str">
        <f>IF('Overview results'!O23="","",'Overview results'!O23)</f>
        <v/>
      </c>
      <c r="P6" s="17" t="str">
        <f>IF('Overview results'!P23="","",'Overview results'!P23)</f>
        <v/>
      </c>
      <c r="Q6" s="17" t="str">
        <f>IF('Overview results'!Q23="","",'Overview results'!Q23)</f>
        <v/>
      </c>
      <c r="R6" s="17" t="str">
        <f>IF('Overview results'!R23="","",'Overview results'!R23)</f>
        <v/>
      </c>
      <c r="S6" s="17" t="str">
        <f>IF('Overview results'!S23="","",'Overview results'!S23)</f>
        <v/>
      </c>
      <c r="T6" s="17" t="str">
        <f>IF('Overview results'!U23="","",'Overview results'!U23)</f>
        <v/>
      </c>
      <c r="U6" s="17" t="str">
        <f>IF('Overview results'!V23="","",'Overview results'!V23)</f>
        <v/>
      </c>
      <c r="V6" s="17" t="str">
        <f>IF('Overview results'!T23="","",'Overview results'!T23)</f>
        <v/>
      </c>
      <c r="W6" s="17">
        <f>IF('Overview results'!$AD23="","",'Overview results'!$AD23)</f>
        <v>0</v>
      </c>
      <c r="X6" s="17">
        <f>IF('Overview results'!$AE23="","",'Overview results'!$AE23)</f>
        <v>0</v>
      </c>
      <c r="Y6" s="17">
        <f>IF('Overview results'!AF23="","",'Overview results'!AF23)</f>
        <v>0</v>
      </c>
      <c r="Z6" s="17">
        <f>IF('Overview results'!AG23="","",'Overview results'!AG23)</f>
        <v>0</v>
      </c>
      <c r="AA6" s="17" t="str">
        <f>IF('Overview results'!W23="","",'Overview results'!W23)</f>
        <v/>
      </c>
      <c r="AB6" s="17" t="str">
        <f>IF('Overview results'!X23="","",'Overview results'!X23)</f>
        <v/>
      </c>
      <c r="AC6" s="17" t="str">
        <f>IF('Overview results'!Y23="","",'Overview results'!Y23)</f>
        <v/>
      </c>
      <c r="AD6" s="17" t="str">
        <f>IF('Overview results'!Z23="","",'Overview results'!Z23)</f>
        <v/>
      </c>
      <c r="AE6" s="17" t="str">
        <f>IF('Overview results'!AB23="","",'Overview results'!AB23)</f>
        <v/>
      </c>
      <c r="AF6" s="17" t="str">
        <f>IF('Overview results'!AC23="","",'Overview results'!AC23)</f>
        <v/>
      </c>
      <c r="AG6" s="17" t="str">
        <f>IF('Overview results'!AA23="","",'Overview results'!AA23)</f>
        <v/>
      </c>
      <c r="AH6" s="17">
        <f>IF('Overview results'!$AD23="","",'Overview results'!$AD23)</f>
        <v>0</v>
      </c>
      <c r="AI6" s="17">
        <f>IF('Overview results'!$AE23="","",'Overview results'!$AE23)</f>
        <v>0</v>
      </c>
      <c r="AJ6" s="17">
        <f>IF('Overview results'!AH23="","",'Overview results'!AH23)</f>
        <v>0</v>
      </c>
      <c r="AK6" s="17">
        <f>IF('Overview results'!AI23="","",'Overview results'!AI23)</f>
        <v>0</v>
      </c>
    </row>
    <row r="7" spans="1:37" ht="15" thickBot="1" x14ac:dyDescent="0.35">
      <c r="A7" s="54" t="s">
        <v>30</v>
      </c>
      <c r="B7" s="13" t="s">
        <v>55</v>
      </c>
      <c r="C7" s="17" t="str">
        <f>IF('Overview results'!C24="","",'Overview results'!C24)</f>
        <v/>
      </c>
      <c r="D7" s="17" t="str">
        <f>IF('Overview results'!D24="","",'Overview results'!D24)</f>
        <v/>
      </c>
      <c r="E7" s="17" t="str">
        <f>IF('Overview results'!E24="","",'Overview results'!E24)</f>
        <v/>
      </c>
      <c r="F7" s="17" t="str">
        <f>IF('Overview results'!F24="","",'Overview results'!F24)</f>
        <v/>
      </c>
      <c r="G7" s="17" t="str">
        <f>IF('Overview results'!G24="","",'Overview results'!G24)</f>
        <v/>
      </c>
      <c r="H7" s="17" t="str">
        <f>IF('Overview results'!H24="","",'Overview results'!H24)</f>
        <v/>
      </c>
      <c r="I7" s="17" t="str">
        <f>IF('Overview results'!I24="","",'Overview results'!I24)</f>
        <v/>
      </c>
      <c r="J7" s="17" t="str">
        <f>IF('Overview results'!J24="","",'Overview results'!J24)</f>
        <v/>
      </c>
      <c r="K7" s="17" t="str">
        <f>IF('Overview results'!K24="","",'Overview results'!K24)</f>
        <v/>
      </c>
      <c r="L7" s="17" t="str">
        <f>IF('Overview results'!L24="","",'Overview results'!L24)</f>
        <v/>
      </c>
      <c r="M7" s="17" t="str">
        <f>IF('Overview results'!M24="","",'Overview results'!M24)</f>
        <v/>
      </c>
      <c r="N7" s="17" t="str">
        <f>IF('Overview results'!N24="","",'Overview results'!N24)</f>
        <v/>
      </c>
      <c r="O7" s="17" t="str">
        <f>IF('Overview results'!O24="","",'Overview results'!O24)</f>
        <v/>
      </c>
      <c r="P7" s="17" t="str">
        <f>IF('Overview results'!P24="","",'Overview results'!P24)</f>
        <v/>
      </c>
      <c r="Q7" s="17" t="str">
        <f>IF('Overview results'!Q24="","",'Overview results'!Q24)</f>
        <v/>
      </c>
      <c r="R7" s="17" t="str">
        <f>IF('Overview results'!R24="","",'Overview results'!R24)</f>
        <v/>
      </c>
      <c r="S7" s="17" t="str">
        <f>IF('Overview results'!S24="","",'Overview results'!S24)</f>
        <v/>
      </c>
      <c r="T7" s="17" t="str">
        <f>IF('Overview results'!U24="","",'Overview results'!U24)</f>
        <v/>
      </c>
      <c r="U7" s="17" t="str">
        <f>IF('Overview results'!V24="","",'Overview results'!V24)</f>
        <v/>
      </c>
      <c r="V7" s="17" t="str">
        <f>IF('Overview results'!T24="","",'Overview results'!T24)</f>
        <v/>
      </c>
      <c r="W7" s="17">
        <f>IF('Overview results'!$AD24="","",'Overview results'!$AD24)</f>
        <v>0</v>
      </c>
      <c r="X7" s="17">
        <f>IF('Overview results'!$AE24="","",'Overview results'!$AE24)</f>
        <v>0</v>
      </c>
      <c r="Y7" s="17">
        <f>IF('Overview results'!AF24="","",'Overview results'!AF24)</f>
        <v>0</v>
      </c>
      <c r="Z7" s="17">
        <f>IF('Overview results'!AG24="","",'Overview results'!AG24)</f>
        <v>0</v>
      </c>
      <c r="AA7" s="17" t="str">
        <f>IF('Overview results'!W24="","",'Overview results'!W24)</f>
        <v/>
      </c>
      <c r="AB7" s="17" t="str">
        <f>IF('Overview results'!X24="","",'Overview results'!X24)</f>
        <v/>
      </c>
      <c r="AC7" s="17" t="str">
        <f>IF('Overview results'!Y24="","",'Overview results'!Y24)</f>
        <v/>
      </c>
      <c r="AD7" s="17" t="str">
        <f>IF('Overview results'!Z24="","",'Overview results'!Z24)</f>
        <v/>
      </c>
      <c r="AE7" s="17" t="str">
        <f>IF('Overview results'!AB24="","",'Overview results'!AB24)</f>
        <v/>
      </c>
      <c r="AF7" s="17" t="str">
        <f>IF('Overview results'!AC24="","",'Overview results'!AC24)</f>
        <v/>
      </c>
      <c r="AG7" s="17" t="str">
        <f>IF('Overview results'!AA24="","",'Overview results'!AA24)</f>
        <v/>
      </c>
      <c r="AH7" s="17">
        <f>IF('Overview results'!$AD24="","",'Overview results'!$AD24)</f>
        <v>0</v>
      </c>
      <c r="AI7" s="17">
        <f>IF('Overview results'!$AE24="","",'Overview results'!$AE24)</f>
        <v>0</v>
      </c>
      <c r="AJ7" s="17">
        <f>IF('Overview results'!AH24="","",'Overview results'!AH24)</f>
        <v>0</v>
      </c>
      <c r="AK7" s="17">
        <f>IF('Overview results'!AI24="","",'Overview results'!AI24)</f>
        <v>0</v>
      </c>
    </row>
    <row r="8" spans="1:37" ht="15" thickBot="1" x14ac:dyDescent="0.35">
      <c r="A8" s="54" t="s">
        <v>31</v>
      </c>
      <c r="B8" s="13" t="s">
        <v>55</v>
      </c>
      <c r="C8" s="17" t="str">
        <f>IF('Overview results'!C25="","",'Overview results'!C25)</f>
        <v/>
      </c>
      <c r="D8" s="17" t="str">
        <f>IF('Overview results'!D25="","",'Overview results'!D25)</f>
        <v/>
      </c>
      <c r="E8" s="17" t="str">
        <f>IF('Overview results'!E25="","",'Overview results'!E25)</f>
        <v/>
      </c>
      <c r="F8" s="17" t="str">
        <f>IF('Overview results'!F25="","",'Overview results'!F25)</f>
        <v/>
      </c>
      <c r="G8" s="17" t="str">
        <f>IF('Overview results'!G25="","",'Overview results'!G25)</f>
        <v/>
      </c>
      <c r="H8" s="17" t="str">
        <f>IF('Overview results'!H25="","",'Overview results'!H25)</f>
        <v/>
      </c>
      <c r="I8" s="17" t="str">
        <f>IF('Overview results'!I25="","",'Overview results'!I25)</f>
        <v/>
      </c>
      <c r="J8" s="17" t="str">
        <f>IF('Overview results'!J25="","",'Overview results'!J25)</f>
        <v/>
      </c>
      <c r="K8" s="17" t="str">
        <f>IF('Overview results'!K25="","",'Overview results'!K25)</f>
        <v/>
      </c>
      <c r="L8" s="17" t="str">
        <f>IF('Overview results'!L25="","",'Overview results'!L25)</f>
        <v/>
      </c>
      <c r="M8" s="17" t="str">
        <f>IF('Overview results'!M25="","",'Overview results'!M25)</f>
        <v/>
      </c>
      <c r="N8" s="17" t="str">
        <f>IF('Overview results'!N25="","",'Overview results'!N25)</f>
        <v/>
      </c>
      <c r="O8" s="17" t="str">
        <f>IF('Overview results'!O25="","",'Overview results'!O25)</f>
        <v/>
      </c>
      <c r="P8" s="17" t="str">
        <f>IF('Overview results'!P25="","",'Overview results'!P25)</f>
        <v/>
      </c>
      <c r="Q8" s="17" t="str">
        <f>IF('Overview results'!Q25="","",'Overview results'!Q25)</f>
        <v/>
      </c>
      <c r="R8" s="17" t="str">
        <f>IF('Overview results'!R25="","",'Overview results'!R25)</f>
        <v/>
      </c>
      <c r="S8" s="17" t="str">
        <f>IF('Overview results'!S25="","",'Overview results'!S25)</f>
        <v/>
      </c>
      <c r="T8" s="17" t="str">
        <f>IF('Overview results'!U25="","",'Overview results'!U25)</f>
        <v/>
      </c>
      <c r="U8" s="17" t="str">
        <f>IF('Overview results'!V25="","",'Overview results'!V25)</f>
        <v/>
      </c>
      <c r="V8" s="17" t="str">
        <f>IF('Overview results'!T25="","",'Overview results'!T25)</f>
        <v/>
      </c>
      <c r="W8" s="17">
        <f>IF('Overview results'!$AD25="","",'Overview results'!$AD25)</f>
        <v>0</v>
      </c>
      <c r="X8" s="17">
        <f>IF('Overview results'!$AE25="","",'Overview results'!$AE25)</f>
        <v>0</v>
      </c>
      <c r="Y8" s="17">
        <f>IF('Overview results'!AF25="","",'Overview results'!AF25)</f>
        <v>0</v>
      </c>
      <c r="Z8" s="17">
        <f>IF('Overview results'!AG25="","",'Overview results'!AG25)</f>
        <v>0</v>
      </c>
      <c r="AA8" s="17" t="str">
        <f>IF('Overview results'!W25="","",'Overview results'!W25)</f>
        <v/>
      </c>
      <c r="AB8" s="17" t="str">
        <f>IF('Overview results'!X25="","",'Overview results'!X25)</f>
        <v/>
      </c>
      <c r="AC8" s="17" t="str">
        <f>IF('Overview results'!Y25="","",'Overview results'!Y25)</f>
        <v/>
      </c>
      <c r="AD8" s="17" t="str">
        <f>IF('Overview results'!Z25="","",'Overview results'!Z25)</f>
        <v/>
      </c>
      <c r="AE8" s="17" t="str">
        <f>IF('Overview results'!AB25="","",'Overview results'!AB25)</f>
        <v/>
      </c>
      <c r="AF8" s="17" t="str">
        <f>IF('Overview results'!AC25="","",'Overview results'!AC25)</f>
        <v/>
      </c>
      <c r="AG8" s="17" t="str">
        <f>IF('Overview results'!AA25="","",'Overview results'!AA25)</f>
        <v/>
      </c>
      <c r="AH8" s="17">
        <f>IF('Overview results'!$AD25="","",'Overview results'!$AD25)</f>
        <v>0</v>
      </c>
      <c r="AI8" s="17">
        <f>IF('Overview results'!$AE25="","",'Overview results'!$AE25)</f>
        <v>0</v>
      </c>
      <c r="AJ8" s="17">
        <f>IF('Overview results'!AH25="","",'Overview results'!AH25)</f>
        <v>0</v>
      </c>
      <c r="AK8" s="17">
        <f>IF('Overview results'!AI25="","",'Overview results'!AI25)</f>
        <v>0</v>
      </c>
    </row>
    <row r="9" spans="1:37" ht="15" thickBot="1" x14ac:dyDescent="0.35">
      <c r="A9" s="54" t="s">
        <v>32</v>
      </c>
      <c r="B9" s="13" t="s">
        <v>55</v>
      </c>
      <c r="C9" s="17" t="str">
        <f>IF('Overview results'!C26="","",'Overview results'!C26)</f>
        <v/>
      </c>
      <c r="D9" s="17" t="str">
        <f>IF('Overview results'!D26="","",'Overview results'!D26)</f>
        <v/>
      </c>
      <c r="E9" s="17" t="str">
        <f>IF('Overview results'!E26="","",'Overview results'!E26)</f>
        <v/>
      </c>
      <c r="F9" s="17" t="str">
        <f>IF('Overview results'!F26="","",'Overview results'!F26)</f>
        <v/>
      </c>
      <c r="G9" s="17" t="str">
        <f>IF('Overview results'!G26="","",'Overview results'!G26)</f>
        <v/>
      </c>
      <c r="H9" s="17" t="str">
        <f>IF('Overview results'!H26="","",'Overview results'!H26)</f>
        <v/>
      </c>
      <c r="I9" s="17" t="str">
        <f>IF('Overview results'!I26="","",'Overview results'!I26)</f>
        <v/>
      </c>
      <c r="J9" s="17" t="str">
        <f>IF('Overview results'!J26="","",'Overview results'!J26)</f>
        <v/>
      </c>
      <c r="K9" s="17" t="str">
        <f>IF('Overview results'!K26="","",'Overview results'!K26)</f>
        <v/>
      </c>
      <c r="L9" s="17" t="str">
        <f>IF('Overview results'!L26="","",'Overview results'!L26)</f>
        <v/>
      </c>
      <c r="M9" s="17" t="str">
        <f>IF('Overview results'!M26="","",'Overview results'!M26)</f>
        <v/>
      </c>
      <c r="N9" s="17" t="str">
        <f>IF('Overview results'!N26="","",'Overview results'!N26)</f>
        <v/>
      </c>
      <c r="O9" s="17" t="str">
        <f>IF('Overview results'!O26="","",'Overview results'!O26)</f>
        <v/>
      </c>
      <c r="P9" s="17" t="str">
        <f>IF('Overview results'!P26="","",'Overview results'!P26)</f>
        <v/>
      </c>
      <c r="Q9" s="17" t="str">
        <f>IF('Overview results'!Q26="","",'Overview results'!Q26)</f>
        <v/>
      </c>
      <c r="R9" s="17" t="str">
        <f>IF('Overview results'!R26="","",'Overview results'!R26)</f>
        <v/>
      </c>
      <c r="S9" s="17" t="str">
        <f>IF('Overview results'!S26="","",'Overview results'!S26)</f>
        <v/>
      </c>
      <c r="T9" s="17" t="str">
        <f>IF('Overview results'!U26="","",'Overview results'!U26)</f>
        <v/>
      </c>
      <c r="U9" s="17" t="str">
        <f>IF('Overview results'!V26="","",'Overview results'!V26)</f>
        <v/>
      </c>
      <c r="V9" s="17" t="str">
        <f>IF('Overview results'!T26="","",'Overview results'!T26)</f>
        <v/>
      </c>
      <c r="W9" s="17">
        <f>IF('Overview results'!$AD26="","",'Overview results'!$AD26)</f>
        <v>0</v>
      </c>
      <c r="X9" s="17">
        <f>IF('Overview results'!$AE26="","",'Overview results'!$AE26)</f>
        <v>0</v>
      </c>
      <c r="Y9" s="17">
        <f>IF('Overview results'!AF26="","",'Overview results'!AF26)</f>
        <v>0</v>
      </c>
      <c r="Z9" s="17">
        <f>IF('Overview results'!AG26="","",'Overview results'!AG26)</f>
        <v>0</v>
      </c>
      <c r="AA9" s="17" t="str">
        <f>IF('Overview results'!W26="","",'Overview results'!W26)</f>
        <v/>
      </c>
      <c r="AB9" s="17" t="str">
        <f>IF('Overview results'!X26="","",'Overview results'!X26)</f>
        <v/>
      </c>
      <c r="AC9" s="17" t="str">
        <f>IF('Overview results'!Y26="","",'Overview results'!Y26)</f>
        <v/>
      </c>
      <c r="AD9" s="17" t="str">
        <f>IF('Overview results'!Z26="","",'Overview results'!Z26)</f>
        <v/>
      </c>
      <c r="AE9" s="17" t="str">
        <f>IF('Overview results'!AB26="","",'Overview results'!AB26)</f>
        <v/>
      </c>
      <c r="AF9" s="17" t="str">
        <f>IF('Overview results'!AC26="","",'Overview results'!AC26)</f>
        <v/>
      </c>
      <c r="AG9" s="17" t="str">
        <f>IF('Overview results'!AA26="","",'Overview results'!AA26)</f>
        <v/>
      </c>
      <c r="AH9" s="17">
        <f>IF('Overview results'!$AD26="","",'Overview results'!$AD26)</f>
        <v>0</v>
      </c>
      <c r="AI9" s="17">
        <f>IF('Overview results'!$AE26="","",'Overview results'!$AE26)</f>
        <v>0</v>
      </c>
      <c r="AJ9" s="17">
        <f>IF('Overview results'!AH26="","",'Overview results'!AH26)</f>
        <v>0</v>
      </c>
      <c r="AK9" s="17">
        <f>IF('Overview results'!AI26="","",'Overview results'!AI26)</f>
        <v>0</v>
      </c>
    </row>
    <row r="10" spans="1:37" ht="15" thickBot="1" x14ac:dyDescent="0.35">
      <c r="A10" s="54" t="s">
        <v>33</v>
      </c>
      <c r="B10" s="13" t="s">
        <v>8</v>
      </c>
      <c r="C10" s="17" t="str">
        <f>IF('Overview results'!C27="","",'Overview results'!C27)</f>
        <v/>
      </c>
      <c r="D10" s="17" t="str">
        <f>IF('Overview results'!D27="","",'Overview results'!D27)</f>
        <v/>
      </c>
      <c r="E10" s="17" t="str">
        <f>IF('Overview results'!E27="","",'Overview results'!E27)</f>
        <v/>
      </c>
      <c r="F10" s="17" t="str">
        <f>IF('Overview results'!F27="","",'Overview results'!F27)</f>
        <v/>
      </c>
      <c r="G10" s="17" t="str">
        <f>IF('Overview results'!G27="","",'Overview results'!G27)</f>
        <v/>
      </c>
      <c r="H10" s="17" t="str">
        <f>IF('Overview results'!H27="","",'Overview results'!H27)</f>
        <v/>
      </c>
      <c r="I10" s="17" t="str">
        <f>IF('Overview results'!I27="","",'Overview results'!I27)</f>
        <v/>
      </c>
      <c r="J10" s="17" t="str">
        <f>IF('Overview results'!J27="","",'Overview results'!J27)</f>
        <v/>
      </c>
      <c r="K10" s="17" t="str">
        <f>IF('Overview results'!K27="","",'Overview results'!K27)</f>
        <v/>
      </c>
      <c r="L10" s="17" t="str">
        <f>IF('Overview results'!L27="","",'Overview results'!L27)</f>
        <v/>
      </c>
      <c r="M10" s="17" t="str">
        <f>IF('Overview results'!M27="","",'Overview results'!M27)</f>
        <v/>
      </c>
      <c r="N10" s="17" t="str">
        <f>IF('Overview results'!N27="","",'Overview results'!N27)</f>
        <v/>
      </c>
      <c r="O10" s="17" t="str">
        <f>IF('Overview results'!O27="","",'Overview results'!O27)</f>
        <v/>
      </c>
      <c r="P10" s="17" t="str">
        <f>IF('Overview results'!P27="","",'Overview results'!P27)</f>
        <v/>
      </c>
      <c r="Q10" s="17" t="str">
        <f>IF('Overview results'!Q27="","",'Overview results'!Q27)</f>
        <v/>
      </c>
      <c r="R10" s="17" t="str">
        <f>IF('Overview results'!R27="","",'Overview results'!R27)</f>
        <v/>
      </c>
      <c r="S10" s="17" t="str">
        <f>IF('Overview results'!S27="","",'Overview results'!S27)</f>
        <v/>
      </c>
      <c r="T10" s="17" t="str">
        <f>IF('Overview results'!U27="","",'Overview results'!U27)</f>
        <v/>
      </c>
      <c r="U10" s="17" t="str">
        <f>IF('Overview results'!V27="","",'Overview results'!V27)</f>
        <v/>
      </c>
      <c r="V10" s="17" t="str">
        <f>IF('Overview results'!T27="","",'Overview results'!T27)</f>
        <v/>
      </c>
      <c r="W10" s="17">
        <f>IF('Overview results'!$AD27="","",'Overview results'!$AD27)</f>
        <v>0</v>
      </c>
      <c r="X10" s="17">
        <f>IF('Overview results'!$AE27="","",'Overview results'!$AE27)</f>
        <v>0</v>
      </c>
      <c r="Y10" s="17">
        <f>IF('Overview results'!AF27="","",'Overview results'!AF27)</f>
        <v>0</v>
      </c>
      <c r="Z10" s="17">
        <f>IF('Overview results'!AG27="","",'Overview results'!AG27)</f>
        <v>0</v>
      </c>
      <c r="AA10" s="17" t="str">
        <f>IF('Overview results'!W27="","",'Overview results'!W27)</f>
        <v/>
      </c>
      <c r="AB10" s="17" t="str">
        <f>IF('Overview results'!X27="","",'Overview results'!X27)</f>
        <v/>
      </c>
      <c r="AC10" s="17" t="str">
        <f>IF('Overview results'!Y27="","",'Overview results'!Y27)</f>
        <v/>
      </c>
      <c r="AD10" s="17" t="str">
        <f>IF('Overview results'!Z27="","",'Overview results'!Z27)</f>
        <v/>
      </c>
      <c r="AE10" s="17" t="str">
        <f>IF('Overview results'!AB27="","",'Overview results'!AB27)</f>
        <v/>
      </c>
      <c r="AF10" s="17" t="str">
        <f>IF('Overview results'!AC27="","",'Overview results'!AC27)</f>
        <v/>
      </c>
      <c r="AG10" s="17" t="str">
        <f>IF('Overview results'!AA27="","",'Overview results'!AA27)</f>
        <v/>
      </c>
      <c r="AH10" s="17">
        <f>IF('Overview results'!$AD27="","",'Overview results'!$AD27)</f>
        <v>0</v>
      </c>
      <c r="AI10" s="17">
        <f>IF('Overview results'!$AE27="","",'Overview results'!$AE27)</f>
        <v>0</v>
      </c>
      <c r="AJ10" s="17">
        <f>IF('Overview results'!AH27="","",'Overview results'!AH27)</f>
        <v>0</v>
      </c>
      <c r="AK10" s="17">
        <f>IF('Overview results'!AI27="","",'Overview results'!AI27)</f>
        <v>0</v>
      </c>
    </row>
    <row r="11" spans="1:37" ht="15" thickBot="1" x14ac:dyDescent="0.35">
      <c r="A11" s="54" t="s">
        <v>34</v>
      </c>
      <c r="B11" s="13" t="s">
        <v>55</v>
      </c>
      <c r="C11" s="17" t="str">
        <f>IF('Overview results'!C28="","",'Overview results'!C28)</f>
        <v/>
      </c>
      <c r="D11" s="17" t="str">
        <f>IF('Overview results'!D28="","",'Overview results'!D28)</f>
        <v/>
      </c>
      <c r="E11" s="17" t="str">
        <f>IF('Overview results'!E28="","",'Overview results'!E28)</f>
        <v/>
      </c>
      <c r="F11" s="17" t="str">
        <f>IF('Overview results'!F28="","",'Overview results'!F28)</f>
        <v/>
      </c>
      <c r="G11" s="17" t="str">
        <f>IF('Overview results'!G28="","",'Overview results'!G28)</f>
        <v/>
      </c>
      <c r="H11" s="17" t="str">
        <f>IF('Overview results'!H28="","",'Overview results'!H28)</f>
        <v/>
      </c>
      <c r="I11" s="17" t="str">
        <f>IF('Overview results'!I28="","",'Overview results'!I28)</f>
        <v/>
      </c>
      <c r="J11" s="17" t="str">
        <f>IF('Overview results'!J28="","",'Overview results'!J28)</f>
        <v/>
      </c>
      <c r="K11" s="17" t="str">
        <f>IF('Overview results'!K28="","",'Overview results'!K28)</f>
        <v/>
      </c>
      <c r="L11" s="17" t="str">
        <f>IF('Overview results'!L28="","",'Overview results'!L28)</f>
        <v/>
      </c>
      <c r="M11" s="17" t="str">
        <f>IF('Overview results'!M28="","",'Overview results'!M28)</f>
        <v/>
      </c>
      <c r="N11" s="17" t="str">
        <f>IF('Overview results'!N28="","",'Overview results'!N28)</f>
        <v/>
      </c>
      <c r="O11" s="17" t="str">
        <f>IF('Overview results'!O28="","",'Overview results'!O28)</f>
        <v/>
      </c>
      <c r="P11" s="17" t="str">
        <f>IF('Overview results'!P28="","",'Overview results'!P28)</f>
        <v/>
      </c>
      <c r="Q11" s="17" t="str">
        <f>IF('Overview results'!Q28="","",'Overview results'!Q28)</f>
        <v/>
      </c>
      <c r="R11" s="17" t="str">
        <f>IF('Overview results'!R28="","",'Overview results'!R28)</f>
        <v/>
      </c>
      <c r="S11" s="17" t="str">
        <f>IF('Overview results'!S28="","",'Overview results'!S28)</f>
        <v/>
      </c>
      <c r="T11" s="17" t="str">
        <f>IF('Overview results'!U28="","",'Overview results'!U28)</f>
        <v/>
      </c>
      <c r="U11" s="17" t="str">
        <f>IF('Overview results'!V28="","",'Overview results'!V28)</f>
        <v/>
      </c>
      <c r="V11" s="17" t="str">
        <f>IF('Overview results'!T28="","",'Overview results'!T28)</f>
        <v/>
      </c>
      <c r="W11" s="17">
        <f>IF('Overview results'!$AD28="","",'Overview results'!$AD28)</f>
        <v>0</v>
      </c>
      <c r="X11" s="17">
        <f>IF('Overview results'!$AE28="","",'Overview results'!$AE28)</f>
        <v>0</v>
      </c>
      <c r="Y11" s="17">
        <f>IF('Overview results'!AF28="","",'Overview results'!AF28)</f>
        <v>0</v>
      </c>
      <c r="Z11" s="17">
        <f>IF('Overview results'!AG28="","",'Overview results'!AG28)</f>
        <v>0</v>
      </c>
      <c r="AA11" s="17" t="str">
        <f>IF('Overview results'!W28="","",'Overview results'!W28)</f>
        <v/>
      </c>
      <c r="AB11" s="17" t="str">
        <f>IF('Overview results'!X28="","",'Overview results'!X28)</f>
        <v/>
      </c>
      <c r="AC11" s="17" t="str">
        <f>IF('Overview results'!Y28="","",'Overview results'!Y28)</f>
        <v/>
      </c>
      <c r="AD11" s="17" t="str">
        <f>IF('Overview results'!Z28="","",'Overview results'!Z28)</f>
        <v/>
      </c>
      <c r="AE11" s="17" t="str">
        <f>IF('Overview results'!AB28="","",'Overview results'!AB28)</f>
        <v/>
      </c>
      <c r="AF11" s="17" t="str">
        <f>IF('Overview results'!AC28="","",'Overview results'!AC28)</f>
        <v/>
      </c>
      <c r="AG11" s="17" t="str">
        <f>IF('Overview results'!AA28="","",'Overview results'!AA28)</f>
        <v/>
      </c>
      <c r="AH11" s="17">
        <f>IF('Overview results'!$AD28="","",'Overview results'!$AD28)</f>
        <v>0</v>
      </c>
      <c r="AI11" s="17">
        <f>IF('Overview results'!$AE28="","",'Overview results'!$AE28)</f>
        <v>0</v>
      </c>
      <c r="AJ11" s="17">
        <f>IF('Overview results'!AH28="","",'Overview results'!AH28)</f>
        <v>0</v>
      </c>
      <c r="AK11" s="17">
        <f>IF('Overview results'!AI28="","",'Overview results'!AI28)</f>
        <v>0</v>
      </c>
    </row>
    <row r="12" spans="1:37" ht="15" thickBot="1" x14ac:dyDescent="0.35">
      <c r="A12" s="54" t="s">
        <v>35</v>
      </c>
      <c r="B12" s="13" t="s">
        <v>55</v>
      </c>
      <c r="C12" s="17" t="str">
        <f>IF('Overview results'!C29="","",'Overview results'!C29)</f>
        <v/>
      </c>
      <c r="D12" s="17" t="str">
        <f>IF('Overview results'!D29="","",'Overview results'!D29)</f>
        <v/>
      </c>
      <c r="E12" s="17" t="str">
        <f>IF('Overview results'!E29="","",'Overview results'!E29)</f>
        <v/>
      </c>
      <c r="F12" s="17" t="str">
        <f>IF('Overview results'!F29="","",'Overview results'!F29)</f>
        <v/>
      </c>
      <c r="G12" s="17" t="str">
        <f>IF('Overview results'!G29="","",'Overview results'!G29)</f>
        <v/>
      </c>
      <c r="H12" s="17" t="str">
        <f>IF('Overview results'!H29="","",'Overview results'!H29)</f>
        <v/>
      </c>
      <c r="I12" s="17" t="str">
        <f>IF('Overview results'!I29="","",'Overview results'!I29)</f>
        <v/>
      </c>
      <c r="J12" s="17" t="str">
        <f>IF('Overview results'!J29="","",'Overview results'!J29)</f>
        <v/>
      </c>
      <c r="K12" s="17" t="str">
        <f>IF('Overview results'!K29="","",'Overview results'!K29)</f>
        <v/>
      </c>
      <c r="L12" s="17" t="str">
        <f>IF('Overview results'!L29="","",'Overview results'!L29)</f>
        <v/>
      </c>
      <c r="M12" s="17" t="str">
        <f>IF('Overview results'!M29="","",'Overview results'!M29)</f>
        <v/>
      </c>
      <c r="N12" s="17" t="str">
        <f>IF('Overview results'!N29="","",'Overview results'!N29)</f>
        <v/>
      </c>
      <c r="O12" s="17" t="str">
        <f>IF('Overview results'!O29="","",'Overview results'!O29)</f>
        <v/>
      </c>
      <c r="P12" s="17" t="str">
        <f>IF('Overview results'!P29="","",'Overview results'!P29)</f>
        <v/>
      </c>
      <c r="Q12" s="17" t="str">
        <f>IF('Overview results'!Q29="","",'Overview results'!Q29)</f>
        <v/>
      </c>
      <c r="R12" s="17" t="str">
        <f>IF('Overview results'!R29="","",'Overview results'!R29)</f>
        <v/>
      </c>
      <c r="S12" s="17" t="str">
        <f>IF('Overview results'!S29="","",'Overview results'!S29)</f>
        <v/>
      </c>
      <c r="T12" s="17" t="str">
        <f>IF('Overview results'!U29="","",'Overview results'!U29)</f>
        <v/>
      </c>
      <c r="U12" s="17" t="str">
        <f>IF('Overview results'!V29="","",'Overview results'!V29)</f>
        <v/>
      </c>
      <c r="V12" s="17" t="str">
        <f>IF('Overview results'!T29="","",'Overview results'!T29)</f>
        <v/>
      </c>
      <c r="W12" s="17">
        <f>IF('Overview results'!$AD29="","",'Overview results'!$AD29)</f>
        <v>0</v>
      </c>
      <c r="X12" s="17">
        <f>IF('Overview results'!$AE29="","",'Overview results'!$AE29)</f>
        <v>0</v>
      </c>
      <c r="Y12" s="17">
        <f>IF('Overview results'!AF29="","",'Overview results'!AF29)</f>
        <v>0</v>
      </c>
      <c r="Z12" s="17">
        <f>IF('Overview results'!AG29="","",'Overview results'!AG29)</f>
        <v>0</v>
      </c>
      <c r="AA12" s="17" t="str">
        <f>IF('Overview results'!W29="","",'Overview results'!W29)</f>
        <v/>
      </c>
      <c r="AB12" s="17" t="str">
        <f>IF('Overview results'!X29="","",'Overview results'!X29)</f>
        <v/>
      </c>
      <c r="AC12" s="17" t="str">
        <f>IF('Overview results'!Y29="","",'Overview results'!Y29)</f>
        <v/>
      </c>
      <c r="AD12" s="17" t="str">
        <f>IF('Overview results'!Z29="","",'Overview results'!Z29)</f>
        <v/>
      </c>
      <c r="AE12" s="17" t="str">
        <f>IF('Overview results'!AB29="","",'Overview results'!AB29)</f>
        <v/>
      </c>
      <c r="AF12" s="17" t="str">
        <f>IF('Overview results'!AC29="","",'Overview results'!AC29)</f>
        <v/>
      </c>
      <c r="AG12" s="17" t="str">
        <f>IF('Overview results'!AA29="","",'Overview results'!AA29)</f>
        <v/>
      </c>
      <c r="AH12" s="17">
        <f>IF('Overview results'!$AD29="","",'Overview results'!$AD29)</f>
        <v>0</v>
      </c>
      <c r="AI12" s="17">
        <f>IF('Overview results'!$AE29="","",'Overview results'!$AE29)</f>
        <v>0</v>
      </c>
      <c r="AJ12" s="17">
        <f>IF('Overview results'!AH29="","",'Overview results'!AH29)</f>
        <v>0</v>
      </c>
      <c r="AK12" s="17">
        <f>IF('Overview results'!AI29="","",'Overview results'!AI29)</f>
        <v>0</v>
      </c>
    </row>
    <row r="13" spans="1:37" ht="15" thickBot="1" x14ac:dyDescent="0.35">
      <c r="A13" s="54" t="s">
        <v>36</v>
      </c>
      <c r="B13" s="13" t="s">
        <v>47</v>
      </c>
      <c r="C13" s="17" t="str">
        <f>IF('Overview results'!C30="","",'Overview results'!C30)</f>
        <v/>
      </c>
      <c r="D13" s="17" t="str">
        <f>IF('Overview results'!D30="","",'Overview results'!D30)</f>
        <v/>
      </c>
      <c r="E13" s="17" t="str">
        <f>IF('Overview results'!E30="","",'Overview results'!E30)</f>
        <v/>
      </c>
      <c r="F13" s="17" t="str">
        <f>IF('Overview results'!F30="","",'Overview results'!F30)</f>
        <v/>
      </c>
      <c r="G13" s="17" t="str">
        <f>IF('Overview results'!G30="","",'Overview results'!G30)</f>
        <v/>
      </c>
      <c r="H13" s="17" t="str">
        <f>IF('Overview results'!H30="","",'Overview results'!H30)</f>
        <v/>
      </c>
      <c r="I13" s="17" t="str">
        <f>IF('Overview results'!I30="","",'Overview results'!I30)</f>
        <v/>
      </c>
      <c r="J13" s="17" t="str">
        <f>IF('Overview results'!J30="","",'Overview results'!J30)</f>
        <v/>
      </c>
      <c r="K13" s="17" t="str">
        <f>IF('Overview results'!K30="","",'Overview results'!K30)</f>
        <v/>
      </c>
      <c r="L13" s="17" t="str">
        <f>IF('Overview results'!L30="","",'Overview results'!L30)</f>
        <v/>
      </c>
      <c r="M13" s="17" t="str">
        <f>IF('Overview results'!M30="","",'Overview results'!M30)</f>
        <v/>
      </c>
      <c r="N13" s="17" t="str">
        <f>IF('Overview results'!N30="","",'Overview results'!N30)</f>
        <v/>
      </c>
      <c r="O13" s="17" t="str">
        <f>IF('Overview results'!O30="","",'Overview results'!O30)</f>
        <v/>
      </c>
      <c r="P13" s="17" t="str">
        <f>IF('Overview results'!P30="","",'Overview results'!P30)</f>
        <v/>
      </c>
      <c r="Q13" s="17" t="str">
        <f>IF('Overview results'!Q30="","",'Overview results'!Q30)</f>
        <v/>
      </c>
      <c r="R13" s="17" t="str">
        <f>IF('Overview results'!R30="","",'Overview results'!R30)</f>
        <v/>
      </c>
      <c r="S13" s="17" t="str">
        <f>IF('Overview results'!S30="","",'Overview results'!S30)</f>
        <v/>
      </c>
      <c r="T13" s="17" t="str">
        <f>IF('Overview results'!U30="","",'Overview results'!U30)</f>
        <v/>
      </c>
      <c r="U13" s="17" t="str">
        <f>IF('Overview results'!V30="","",'Overview results'!V30)</f>
        <v/>
      </c>
      <c r="V13" s="17" t="str">
        <f>IF('Overview results'!T30="","",'Overview results'!T30)</f>
        <v/>
      </c>
      <c r="W13" s="17">
        <f>IF('Overview results'!$AD30="","",'Overview results'!$AD30)</f>
        <v>0</v>
      </c>
      <c r="X13" s="17">
        <f>IF('Overview results'!$AE30="","",'Overview results'!$AE30)</f>
        <v>0</v>
      </c>
      <c r="Y13" s="17">
        <f>IF('Overview results'!AF30="","",'Overview results'!AF30)</f>
        <v>0</v>
      </c>
      <c r="Z13" s="17">
        <f>IF('Overview results'!AG30="","",'Overview results'!AG30)</f>
        <v>0</v>
      </c>
      <c r="AA13" s="17" t="str">
        <f>IF('Overview results'!W30="","",'Overview results'!W30)</f>
        <v/>
      </c>
      <c r="AB13" s="17" t="str">
        <f>IF('Overview results'!X30="","",'Overview results'!X30)</f>
        <v/>
      </c>
      <c r="AC13" s="17" t="str">
        <f>IF('Overview results'!Y30="","",'Overview results'!Y30)</f>
        <v/>
      </c>
      <c r="AD13" s="17" t="str">
        <f>IF('Overview results'!Z30="","",'Overview results'!Z30)</f>
        <v/>
      </c>
      <c r="AE13" s="17" t="str">
        <f>IF('Overview results'!AB30="","",'Overview results'!AB30)</f>
        <v/>
      </c>
      <c r="AF13" s="17" t="str">
        <f>IF('Overview results'!AC30="","",'Overview results'!AC30)</f>
        <v/>
      </c>
      <c r="AG13" s="17" t="str">
        <f>IF('Overview results'!AA30="","",'Overview results'!AA30)</f>
        <v/>
      </c>
      <c r="AH13" s="17">
        <f>IF('Overview results'!$AD30="","",'Overview results'!$AD30)</f>
        <v>0</v>
      </c>
      <c r="AI13" s="17">
        <f>IF('Overview results'!$AE30="","",'Overview results'!$AE30)</f>
        <v>0</v>
      </c>
      <c r="AJ13" s="17">
        <f>IF('Overview results'!AH30="","",'Overview results'!AH30)</f>
        <v>0</v>
      </c>
      <c r="AK13" s="17">
        <f>IF('Overview results'!AI30="","",'Overview results'!AI30)</f>
        <v>0</v>
      </c>
    </row>
    <row r="14" spans="1:37" ht="45" customHeight="1" thickBot="1" x14ac:dyDescent="0.35">
      <c r="A14" s="117" t="s">
        <v>299</v>
      </c>
      <c r="B14" s="118"/>
      <c r="C14" s="117" t="s">
        <v>293</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P1" zoomScaleNormal="100" workbookViewId="0">
      <selection activeCell="AA1" sqref="AA1"/>
    </sheetView>
  </sheetViews>
  <sheetFormatPr baseColWidth="10" defaultRowHeight="14.4" x14ac:dyDescent="0.3"/>
  <cols>
    <col min="1" max="1" width="9" customWidth="1"/>
    <col min="2" max="5" width="7.109375" customWidth="1"/>
    <col min="6" max="30" width="9.5546875" customWidth="1"/>
    <col min="31" max="37" width="8.109375" customWidth="1"/>
  </cols>
  <sheetData>
    <row r="1" spans="1:37" ht="18" x14ac:dyDescent="0.35">
      <c r="A1" s="5" t="s">
        <v>289</v>
      </c>
      <c r="K1" s="5"/>
      <c r="AA1" s="89" t="s">
        <v>317</v>
      </c>
    </row>
    <row r="2" spans="1:37" ht="15" thickBot="1" x14ac:dyDescent="0.35">
      <c r="I2" s="5" t="s">
        <v>290</v>
      </c>
      <c r="T2" s="5" t="s">
        <v>49</v>
      </c>
    </row>
    <row r="3" spans="1:37" ht="24.6" thickBot="1" x14ac:dyDescent="0.35">
      <c r="A3" s="6" t="s">
        <v>50</v>
      </c>
      <c r="B3" s="7" t="s">
        <v>51</v>
      </c>
      <c r="C3" s="8" t="s">
        <v>17</v>
      </c>
      <c r="D3" s="8" t="s">
        <v>18</v>
      </c>
      <c r="E3" s="8" t="s">
        <v>19</v>
      </c>
      <c r="F3" s="8" t="s">
        <v>52</v>
      </c>
      <c r="G3" s="8" t="s">
        <v>53</v>
      </c>
      <c r="H3" s="8" t="s">
        <v>54</v>
      </c>
      <c r="I3" s="8" t="s">
        <v>10</v>
      </c>
      <c r="J3" s="8" t="s">
        <v>11</v>
      </c>
      <c r="K3" s="8" t="s">
        <v>12</v>
      </c>
      <c r="L3" s="8" t="s">
        <v>13</v>
      </c>
      <c r="M3" s="8" t="s">
        <v>14</v>
      </c>
      <c r="N3" s="8" t="s">
        <v>15</v>
      </c>
      <c r="O3" s="8" t="s">
        <v>16</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168</v>
      </c>
      <c r="X3" s="12" t="s">
        <v>173</v>
      </c>
      <c r="Y3" s="12" t="s">
        <v>169</v>
      </c>
      <c r="Z3" s="12" t="s">
        <v>172</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168</v>
      </c>
      <c r="AI3" s="12" t="s">
        <v>173</v>
      </c>
      <c r="AJ3" s="12" t="s">
        <v>169</v>
      </c>
      <c r="AK3" s="12" t="s">
        <v>172</v>
      </c>
    </row>
    <row r="4" spans="1:37" ht="15" thickBot="1" x14ac:dyDescent="0.35">
      <c r="A4" s="9" t="s">
        <v>58</v>
      </c>
      <c r="B4" s="10" t="s">
        <v>8</v>
      </c>
      <c r="C4" s="17" t="str">
        <f>IF('Overview results'!C31="","",'Overview results'!C31)</f>
        <v/>
      </c>
      <c r="D4" s="17" t="str">
        <f>IF('Overview results'!D31="","",'Overview results'!D31)</f>
        <v/>
      </c>
      <c r="E4" s="17" t="str">
        <f>IF('Overview results'!E31="","",'Overview results'!E31)</f>
        <v/>
      </c>
      <c r="F4" s="17" t="str">
        <f>IF('Overview results'!F31="","",'Overview results'!F31)</f>
        <v/>
      </c>
      <c r="G4" s="17" t="str">
        <f>IF('Overview results'!G31="","",'Overview results'!G31)</f>
        <v/>
      </c>
      <c r="H4" s="17" t="str">
        <f>IF('Overview results'!H31="","",'Overview results'!H31)</f>
        <v/>
      </c>
      <c r="I4" s="17" t="str">
        <f>IF('Overview results'!I31="","",'Overview results'!I31)</f>
        <v/>
      </c>
      <c r="J4" s="17" t="str">
        <f>IF('Overview results'!J31="","",'Overview results'!J31)</f>
        <v/>
      </c>
      <c r="K4" s="17" t="str">
        <f>IF('Overview results'!K31="","",'Overview results'!K31)</f>
        <v/>
      </c>
      <c r="L4" s="17" t="str">
        <f>IF('Overview results'!L31="","",'Overview results'!L31)</f>
        <v/>
      </c>
      <c r="M4" s="17" t="str">
        <f>IF('Overview results'!M31="","",'Overview results'!M31)</f>
        <v/>
      </c>
      <c r="N4" s="17" t="str">
        <f>IF('Overview results'!N31="","",'Overview results'!N31)</f>
        <v/>
      </c>
      <c r="O4" s="17" t="str">
        <f>IF('Overview results'!O31="","",'Overview results'!O31)</f>
        <v/>
      </c>
      <c r="P4" s="17" t="str">
        <f>IF('Overview results'!P31="","",'Overview results'!P31)</f>
        <v/>
      </c>
      <c r="Q4" s="17" t="str">
        <f>IF('Overview results'!Q31="","",'Overview results'!Q31)</f>
        <v/>
      </c>
      <c r="R4" s="17" t="str">
        <f>IF('Overview results'!R31="","",'Overview results'!R31)</f>
        <v/>
      </c>
      <c r="S4" s="17" t="str">
        <f>IF('Overview results'!S31="","",'Overview results'!S31)</f>
        <v/>
      </c>
      <c r="T4" s="17" t="str">
        <f>IF('Overview results'!U31="","",'Overview results'!U31)</f>
        <v/>
      </c>
      <c r="U4" s="17" t="str">
        <f>IF('Overview results'!V31="","",'Overview results'!V31)</f>
        <v/>
      </c>
      <c r="V4" s="17" t="str">
        <f>IF('Overview results'!T31="","",'Overview results'!T31)</f>
        <v/>
      </c>
      <c r="W4" s="17">
        <f>IF('Overview results'!$AD31="","",'Overview results'!$AD31)</f>
        <v>0</v>
      </c>
      <c r="X4" s="17">
        <f>IF('Overview results'!$AE31="","",'Overview results'!$AE31)</f>
        <v>0</v>
      </c>
      <c r="Y4" s="17">
        <f>IF('Overview results'!AF31="","",'Overview results'!AF31)</f>
        <v>0</v>
      </c>
      <c r="Z4" s="17">
        <f>IF('Overview results'!AG31="","",'Overview results'!AG31)</f>
        <v>0</v>
      </c>
      <c r="AA4" s="17" t="str">
        <f>IF('Overview results'!W31="","",'Overview results'!W31)</f>
        <v/>
      </c>
      <c r="AB4" s="17" t="str">
        <f>IF('Overview results'!X31="","",'Overview results'!X31)</f>
        <v/>
      </c>
      <c r="AC4" s="17" t="str">
        <f>IF('Overview results'!Y31="","",'Overview results'!Y31)</f>
        <v/>
      </c>
      <c r="AD4" s="17" t="str">
        <f>IF('Overview results'!Z31="","",'Overview results'!Z31)</f>
        <v/>
      </c>
      <c r="AE4" s="17" t="str">
        <f>IF('Overview results'!AB31="","",'Overview results'!AB31)</f>
        <v/>
      </c>
      <c r="AF4" s="17" t="str">
        <f>IF('Overview results'!AC31="","",'Overview results'!AC31)</f>
        <v/>
      </c>
      <c r="AG4" s="17" t="str">
        <f>IF('Overview results'!AA31="","",'Overview results'!AA31)</f>
        <v/>
      </c>
      <c r="AH4" s="17">
        <f>IF('Overview results'!$AD31="","",'Overview results'!$AD31)</f>
        <v>0</v>
      </c>
      <c r="AI4" s="17">
        <f>IF('Overview results'!$AE31="","",'Overview results'!$AE31)</f>
        <v>0</v>
      </c>
      <c r="AJ4" s="17">
        <f>IF('Overview results'!AH31="","",'Overview results'!AH31)</f>
        <v>0</v>
      </c>
      <c r="AK4" s="17">
        <f>IF('Overview results'!AI31="","",'Overview results'!AI31)</f>
        <v>0</v>
      </c>
    </row>
    <row r="5" spans="1:37" ht="15" thickBot="1" x14ac:dyDescent="0.35">
      <c r="A5" s="9" t="s">
        <v>57</v>
      </c>
      <c r="B5" s="10" t="s">
        <v>8</v>
      </c>
      <c r="C5" s="17" t="str">
        <f>IF('Overview results'!C32="","",'Overview results'!C32)</f>
        <v/>
      </c>
      <c r="D5" s="17" t="str">
        <f>IF('Overview results'!D32="","",'Overview results'!D32)</f>
        <v/>
      </c>
      <c r="E5" s="17" t="str">
        <f>IF('Overview results'!E32="","",'Overview results'!E32)</f>
        <v/>
      </c>
      <c r="F5" s="17" t="str">
        <f>IF('Overview results'!F32="","",'Overview results'!F32)</f>
        <v/>
      </c>
      <c r="G5" s="17" t="str">
        <f>IF('Overview results'!G32="","",'Overview results'!G32)</f>
        <v/>
      </c>
      <c r="H5" s="17" t="str">
        <f>IF('Overview results'!H32="","",'Overview results'!H32)</f>
        <v/>
      </c>
      <c r="I5" s="17" t="str">
        <f>IF('Overview results'!I32="","",'Overview results'!I32)</f>
        <v/>
      </c>
      <c r="J5" s="17" t="str">
        <f>IF('Overview results'!J32="","",'Overview results'!J32)</f>
        <v/>
      </c>
      <c r="K5" s="17" t="str">
        <f>IF('Overview results'!K32="","",'Overview results'!K32)</f>
        <v/>
      </c>
      <c r="L5" s="17" t="str">
        <f>IF('Overview results'!L32="","",'Overview results'!L32)</f>
        <v/>
      </c>
      <c r="M5" s="17" t="str">
        <f>IF('Overview results'!M32="","",'Overview results'!M32)</f>
        <v/>
      </c>
      <c r="N5" s="17" t="str">
        <f>IF('Overview results'!N32="","",'Overview results'!N32)</f>
        <v/>
      </c>
      <c r="O5" s="17" t="str">
        <f>IF('Overview results'!O32="","",'Overview results'!O32)</f>
        <v/>
      </c>
      <c r="P5" s="17" t="str">
        <f>IF('Overview results'!P32="","",'Overview results'!P32)</f>
        <v/>
      </c>
      <c r="Q5" s="17" t="str">
        <f>IF('Overview results'!Q32="","",'Overview results'!Q32)</f>
        <v/>
      </c>
      <c r="R5" s="17" t="str">
        <f>IF('Overview results'!R32="","",'Overview results'!R32)</f>
        <v/>
      </c>
      <c r="S5" s="17" t="str">
        <f>IF('Overview results'!S32="","",'Overview results'!S32)</f>
        <v/>
      </c>
      <c r="T5" s="17" t="str">
        <f>IF('Overview results'!U32="","",'Overview results'!U32)</f>
        <v/>
      </c>
      <c r="U5" s="17" t="str">
        <f>IF('Overview results'!V32="","",'Overview results'!V32)</f>
        <v/>
      </c>
      <c r="V5" s="17" t="str">
        <f>IF('Overview results'!T32="","",'Overview results'!T32)</f>
        <v/>
      </c>
      <c r="W5" s="17">
        <f>IF('Overview results'!$AD32="","",'Overview results'!$AD32)</f>
        <v>0</v>
      </c>
      <c r="X5" s="17">
        <f>IF('Overview results'!$AE32="","",'Overview results'!$AE32)</f>
        <v>0</v>
      </c>
      <c r="Y5" s="17">
        <f>IF('Overview results'!AF32="","",'Overview results'!AF32)</f>
        <v>0</v>
      </c>
      <c r="Z5" s="17">
        <f>IF('Overview results'!AG32="","",'Overview results'!AG32)</f>
        <v>0</v>
      </c>
      <c r="AA5" s="17" t="str">
        <f>IF('Overview results'!W32="","",'Overview results'!W32)</f>
        <v/>
      </c>
      <c r="AB5" s="17" t="str">
        <f>IF('Overview results'!X32="","",'Overview results'!X32)</f>
        <v/>
      </c>
      <c r="AC5" s="17" t="str">
        <f>IF('Overview results'!Y32="","",'Overview results'!Y32)</f>
        <v/>
      </c>
      <c r="AD5" s="17" t="str">
        <f>IF('Overview results'!Z32="","",'Overview results'!Z32)</f>
        <v/>
      </c>
      <c r="AE5" s="17" t="str">
        <f>IF('Overview results'!AB32="","",'Overview results'!AB32)</f>
        <v/>
      </c>
      <c r="AF5" s="17" t="str">
        <f>IF('Overview results'!AC32="","",'Overview results'!AC32)</f>
        <v/>
      </c>
      <c r="AG5" s="17" t="str">
        <f>IF('Overview results'!AA32="","",'Overview results'!AA32)</f>
        <v/>
      </c>
      <c r="AH5" s="17">
        <f>IF('Overview results'!$AD32="","",'Overview results'!$AD32)</f>
        <v>0</v>
      </c>
      <c r="AI5" s="17">
        <f>IF('Overview results'!$AE32="","",'Overview results'!$AE32)</f>
        <v>0</v>
      </c>
      <c r="AJ5" s="17">
        <f>IF('Overview results'!AH32="","",'Overview results'!AH32)</f>
        <v>0</v>
      </c>
      <c r="AK5" s="17">
        <f>IF('Overview results'!AI32="","",'Overview results'!AI32)</f>
        <v>0</v>
      </c>
    </row>
    <row r="6" spans="1:37" ht="15" thickBot="1" x14ac:dyDescent="0.35">
      <c r="A6" s="9" t="s">
        <v>41</v>
      </c>
      <c r="B6" s="10" t="s">
        <v>8</v>
      </c>
      <c r="C6" s="17" t="str">
        <f>IF('Overview results'!C33="","",'Overview results'!C33)</f>
        <v/>
      </c>
      <c r="D6" s="17" t="str">
        <f>IF('Overview results'!D33="","",'Overview results'!D33)</f>
        <v/>
      </c>
      <c r="E6" s="17" t="str">
        <f>IF('Overview results'!E33="","",'Overview results'!E33)</f>
        <v/>
      </c>
      <c r="F6" s="17" t="str">
        <f>IF('Overview results'!F33="","",'Overview results'!F33)</f>
        <v/>
      </c>
      <c r="G6" s="17" t="str">
        <f>IF('Overview results'!G33="","",'Overview results'!G33)</f>
        <v/>
      </c>
      <c r="H6" s="17" t="str">
        <f>IF('Overview results'!H33="","",'Overview results'!H33)</f>
        <v/>
      </c>
      <c r="I6" s="17" t="str">
        <f>IF('Overview results'!I33="","",'Overview results'!I33)</f>
        <v/>
      </c>
      <c r="J6" s="17" t="str">
        <f>IF('Overview results'!J33="","",'Overview results'!J33)</f>
        <v/>
      </c>
      <c r="K6" s="17" t="str">
        <f>IF('Overview results'!K33="","",'Overview results'!K33)</f>
        <v/>
      </c>
      <c r="L6" s="17" t="str">
        <f>IF('Overview results'!L33="","",'Overview results'!L33)</f>
        <v/>
      </c>
      <c r="M6" s="17" t="str">
        <f>IF('Overview results'!M33="","",'Overview results'!M33)</f>
        <v/>
      </c>
      <c r="N6" s="17" t="str">
        <f>IF('Overview results'!N33="","",'Overview results'!N33)</f>
        <v/>
      </c>
      <c r="O6" s="17" t="str">
        <f>IF('Overview results'!O33="","",'Overview results'!O33)</f>
        <v/>
      </c>
      <c r="P6" s="17" t="str">
        <f>IF('Overview results'!P33="","",'Overview results'!P33)</f>
        <v/>
      </c>
      <c r="Q6" s="17" t="str">
        <f>IF('Overview results'!Q33="","",'Overview results'!Q33)</f>
        <v/>
      </c>
      <c r="R6" s="17" t="str">
        <f>IF('Overview results'!R33="","",'Overview results'!R33)</f>
        <v/>
      </c>
      <c r="S6" s="17" t="str">
        <f>IF('Overview results'!S33="","",'Overview results'!S33)</f>
        <v/>
      </c>
      <c r="T6" s="17" t="str">
        <f>IF('Overview results'!U33="","",'Overview results'!U33)</f>
        <v/>
      </c>
      <c r="U6" s="17" t="str">
        <f>IF('Overview results'!V33="","",'Overview results'!V33)</f>
        <v/>
      </c>
      <c r="V6" s="17" t="str">
        <f>IF('Overview results'!T33="","",'Overview results'!T33)</f>
        <v/>
      </c>
      <c r="W6" s="17">
        <f>IF('Overview results'!$AD33="","",'Overview results'!$AD33)</f>
        <v>0</v>
      </c>
      <c r="X6" s="17">
        <f>IF('Overview results'!$AE33="","",'Overview results'!$AE33)</f>
        <v>0</v>
      </c>
      <c r="Y6" s="17">
        <f>IF('Overview results'!AF33="","",'Overview results'!AF33)</f>
        <v>0</v>
      </c>
      <c r="Z6" s="17">
        <f>IF('Overview results'!AG33="","",'Overview results'!AG33)</f>
        <v>0</v>
      </c>
      <c r="AA6" s="17" t="str">
        <f>IF('Overview results'!W33="","",'Overview results'!W33)</f>
        <v/>
      </c>
      <c r="AB6" s="17" t="str">
        <f>IF('Overview results'!X33="","",'Overview results'!X33)</f>
        <v/>
      </c>
      <c r="AC6" s="17" t="str">
        <f>IF('Overview results'!Y33="","",'Overview results'!Y33)</f>
        <v/>
      </c>
      <c r="AD6" s="17" t="str">
        <f>IF('Overview results'!Z33="","",'Overview results'!Z33)</f>
        <v/>
      </c>
      <c r="AE6" s="17" t="str">
        <f>IF('Overview results'!AB33="","",'Overview results'!AB33)</f>
        <v/>
      </c>
      <c r="AF6" s="17" t="str">
        <f>IF('Overview results'!AC33="","",'Overview results'!AC33)</f>
        <v/>
      </c>
      <c r="AG6" s="17" t="str">
        <f>IF('Overview results'!AA33="","",'Overview results'!AA33)</f>
        <v/>
      </c>
      <c r="AH6" s="17">
        <f>IF('Overview results'!$AD33="","",'Overview results'!$AD33)</f>
        <v>0</v>
      </c>
      <c r="AI6" s="17">
        <f>IF('Overview results'!$AE33="","",'Overview results'!$AE33)</f>
        <v>0</v>
      </c>
      <c r="AJ6" s="17">
        <f>IF('Overview results'!AH33="","",'Overview results'!AH33)</f>
        <v>0</v>
      </c>
      <c r="AK6" s="17">
        <f>IF('Overview results'!AI33="","",'Overview results'!AI33)</f>
        <v>0</v>
      </c>
    </row>
    <row r="7" spans="1:37" ht="15" thickBot="1" x14ac:dyDescent="0.35">
      <c r="A7" s="9" t="s">
        <v>42</v>
      </c>
      <c r="B7" s="10" t="s">
        <v>8</v>
      </c>
      <c r="C7" s="17" t="str">
        <f>IF('Overview results'!C34="","",'Overview results'!C34)</f>
        <v/>
      </c>
      <c r="D7" s="17" t="str">
        <f>IF('Overview results'!D34="","",'Overview results'!D34)</f>
        <v/>
      </c>
      <c r="E7" s="17" t="str">
        <f>IF('Overview results'!E34="","",'Overview results'!E34)</f>
        <v/>
      </c>
      <c r="F7" s="17" t="str">
        <f>IF('Overview results'!F34="","",'Overview results'!F34)</f>
        <v/>
      </c>
      <c r="G7" s="17" t="str">
        <f>IF('Overview results'!G34="","",'Overview results'!G34)</f>
        <v/>
      </c>
      <c r="H7" s="17" t="str">
        <f>IF('Overview results'!H34="","",'Overview results'!H34)</f>
        <v/>
      </c>
      <c r="I7" s="17" t="str">
        <f>IF('Overview results'!I34="","",'Overview results'!I34)</f>
        <v/>
      </c>
      <c r="J7" s="17" t="str">
        <f>IF('Overview results'!J34="","",'Overview results'!J34)</f>
        <v/>
      </c>
      <c r="K7" s="17" t="str">
        <f>IF('Overview results'!K34="","",'Overview results'!K34)</f>
        <v/>
      </c>
      <c r="L7" s="17" t="str">
        <f>IF('Overview results'!L34="","",'Overview results'!L34)</f>
        <v/>
      </c>
      <c r="M7" s="17" t="str">
        <f>IF('Overview results'!M34="","",'Overview results'!M34)</f>
        <v/>
      </c>
      <c r="N7" s="17" t="str">
        <f>IF('Overview results'!N34="","",'Overview results'!N34)</f>
        <v/>
      </c>
      <c r="O7" s="17" t="str">
        <f>IF('Overview results'!O34="","",'Overview results'!O34)</f>
        <v/>
      </c>
      <c r="P7" s="17" t="str">
        <f>IF('Overview results'!P34="","",'Overview results'!P34)</f>
        <v/>
      </c>
      <c r="Q7" s="17" t="str">
        <f>IF('Overview results'!Q34="","",'Overview results'!Q34)</f>
        <v/>
      </c>
      <c r="R7" s="17" t="str">
        <f>IF('Overview results'!R34="","",'Overview results'!R34)</f>
        <v/>
      </c>
      <c r="S7" s="17" t="str">
        <f>IF('Overview results'!S34="","",'Overview results'!S34)</f>
        <v/>
      </c>
      <c r="T7" s="17" t="str">
        <f>IF('Overview results'!U34="","",'Overview results'!U34)</f>
        <v/>
      </c>
      <c r="U7" s="17" t="str">
        <f>IF('Overview results'!V34="","",'Overview results'!V34)</f>
        <v/>
      </c>
      <c r="V7" s="17" t="str">
        <f>IF('Overview results'!T34="","",'Overview results'!T34)</f>
        <v/>
      </c>
      <c r="W7" s="17">
        <f>IF('Overview results'!$AD34="","",'Overview results'!$AD34)</f>
        <v>0</v>
      </c>
      <c r="X7" s="17">
        <f>IF('Overview results'!$AE34="","",'Overview results'!$AE34)</f>
        <v>0</v>
      </c>
      <c r="Y7" s="17">
        <f>IF('Overview results'!AF34="","",'Overview results'!AF34)</f>
        <v>0</v>
      </c>
      <c r="Z7" s="17">
        <f>IF('Overview results'!AG34="","",'Overview results'!AG34)</f>
        <v>0</v>
      </c>
      <c r="AA7" s="17" t="str">
        <f>IF('Overview results'!W34="","",'Overview results'!W34)</f>
        <v/>
      </c>
      <c r="AB7" s="17" t="str">
        <f>IF('Overview results'!X34="","",'Overview results'!X34)</f>
        <v/>
      </c>
      <c r="AC7" s="17" t="str">
        <f>IF('Overview results'!Y34="","",'Overview results'!Y34)</f>
        <v/>
      </c>
      <c r="AD7" s="17" t="str">
        <f>IF('Overview results'!Z34="","",'Overview results'!Z34)</f>
        <v/>
      </c>
      <c r="AE7" s="17" t="str">
        <f>IF('Overview results'!AB34="","",'Overview results'!AB34)</f>
        <v/>
      </c>
      <c r="AF7" s="17" t="str">
        <f>IF('Overview results'!AC34="","",'Overview results'!AC34)</f>
        <v/>
      </c>
      <c r="AG7" s="17" t="str">
        <f>IF('Overview results'!AA34="","",'Overview results'!AA34)</f>
        <v/>
      </c>
      <c r="AH7" s="17">
        <f>IF('Overview results'!$AD34="","",'Overview results'!$AD34)</f>
        <v>0</v>
      </c>
      <c r="AI7" s="17">
        <f>IF('Overview results'!$AE34="","",'Overview results'!$AE34)</f>
        <v>0</v>
      </c>
      <c r="AJ7" s="17">
        <f>IF('Overview results'!AH34="","",'Overview results'!AH34)</f>
        <v>0</v>
      </c>
      <c r="AK7" s="17">
        <f>IF('Overview results'!AI34="","",'Overview results'!AI34)</f>
        <v>0</v>
      </c>
    </row>
    <row r="8" spans="1:37" ht="15" thickBot="1" x14ac:dyDescent="0.35">
      <c r="A8" s="9" t="s">
        <v>43</v>
      </c>
      <c r="B8" s="10" t="s">
        <v>8</v>
      </c>
      <c r="C8" s="17" t="str">
        <f>IF('Overview results'!C35="","",'Overview results'!C35)</f>
        <v/>
      </c>
      <c r="D8" s="17" t="str">
        <f>IF('Overview results'!D35="","",'Overview results'!D35)</f>
        <v/>
      </c>
      <c r="E8" s="17" t="str">
        <f>IF('Overview results'!E35="","",'Overview results'!E35)</f>
        <v/>
      </c>
      <c r="F8" s="17" t="str">
        <f>IF('Overview results'!F35="","",'Overview results'!F35)</f>
        <v/>
      </c>
      <c r="G8" s="17" t="str">
        <f>IF('Overview results'!G35="","",'Overview results'!G35)</f>
        <v/>
      </c>
      <c r="H8" s="17" t="str">
        <f>IF('Overview results'!H35="","",'Overview results'!H35)</f>
        <v/>
      </c>
      <c r="I8" s="17" t="str">
        <f>IF('Overview results'!I35="","",'Overview results'!I35)</f>
        <v/>
      </c>
      <c r="J8" s="17" t="str">
        <f>IF('Overview results'!J35="","",'Overview results'!J35)</f>
        <v/>
      </c>
      <c r="K8" s="17" t="str">
        <f>IF('Overview results'!K35="","",'Overview results'!K35)</f>
        <v/>
      </c>
      <c r="L8" s="17" t="str">
        <f>IF('Overview results'!L35="","",'Overview results'!L35)</f>
        <v/>
      </c>
      <c r="M8" s="17" t="str">
        <f>IF('Overview results'!M35="","",'Overview results'!M35)</f>
        <v/>
      </c>
      <c r="N8" s="17" t="str">
        <f>IF('Overview results'!N35="","",'Overview results'!N35)</f>
        <v/>
      </c>
      <c r="O8" s="17" t="str">
        <f>IF('Overview results'!O35="","",'Overview results'!O35)</f>
        <v/>
      </c>
      <c r="P8" s="17" t="str">
        <f>IF('Overview results'!P35="","",'Overview results'!P35)</f>
        <v/>
      </c>
      <c r="Q8" s="17" t="str">
        <f>IF('Overview results'!Q35="","",'Overview results'!Q35)</f>
        <v/>
      </c>
      <c r="R8" s="17" t="str">
        <f>IF('Overview results'!R35="","",'Overview results'!R35)</f>
        <v/>
      </c>
      <c r="S8" s="17" t="str">
        <f>IF('Overview results'!S35="","",'Overview results'!S35)</f>
        <v/>
      </c>
      <c r="T8" s="17" t="str">
        <f>IF('Overview results'!U35="","",'Overview results'!U35)</f>
        <v/>
      </c>
      <c r="U8" s="17" t="str">
        <f>IF('Overview results'!V35="","",'Overview results'!V35)</f>
        <v/>
      </c>
      <c r="V8" s="17" t="str">
        <f>IF('Overview results'!T35="","",'Overview results'!T35)</f>
        <v/>
      </c>
      <c r="W8" s="17">
        <f>IF('Overview results'!$AD35="","",'Overview results'!$AD35)</f>
        <v>0</v>
      </c>
      <c r="X8" s="17">
        <f>IF('Overview results'!$AE35="","",'Overview results'!$AE35)</f>
        <v>0</v>
      </c>
      <c r="Y8" s="17">
        <f>IF('Overview results'!AF35="","",'Overview results'!AF35)</f>
        <v>0</v>
      </c>
      <c r="Z8" s="17">
        <f>IF('Overview results'!AG35="","",'Overview results'!AG35)</f>
        <v>0</v>
      </c>
      <c r="AA8" s="17" t="str">
        <f>IF('Overview results'!W35="","",'Overview results'!W35)</f>
        <v/>
      </c>
      <c r="AB8" s="17" t="str">
        <f>IF('Overview results'!X35="","",'Overview results'!X35)</f>
        <v/>
      </c>
      <c r="AC8" s="17" t="str">
        <f>IF('Overview results'!Y35="","",'Overview results'!Y35)</f>
        <v/>
      </c>
      <c r="AD8" s="17" t="str">
        <f>IF('Overview results'!Z35="","",'Overview results'!Z35)</f>
        <v/>
      </c>
      <c r="AE8" s="17" t="str">
        <f>IF('Overview results'!AB35="","",'Overview results'!AB35)</f>
        <v/>
      </c>
      <c r="AF8" s="17" t="str">
        <f>IF('Overview results'!AC35="","",'Overview results'!AC35)</f>
        <v/>
      </c>
      <c r="AG8" s="17" t="str">
        <f>IF('Overview results'!AA35="","",'Overview results'!AA35)</f>
        <v/>
      </c>
      <c r="AH8" s="17">
        <f>IF('Overview results'!$AD35="","",'Overview results'!$AD35)</f>
        <v>0</v>
      </c>
      <c r="AI8" s="17">
        <f>IF('Overview results'!$AE35="","",'Overview results'!$AE35)</f>
        <v>0</v>
      </c>
      <c r="AJ8" s="17">
        <f>IF('Overview results'!AH35="","",'Overview results'!AH35)</f>
        <v>0</v>
      </c>
      <c r="AK8" s="17">
        <f>IF('Overview results'!AI35="","",'Overview results'!AI35)</f>
        <v>0</v>
      </c>
    </row>
    <row r="9" spans="1:37" ht="15" thickBot="1" x14ac:dyDescent="0.35">
      <c r="A9" s="9" t="s">
        <v>44</v>
      </c>
      <c r="B9" s="10" t="s">
        <v>8</v>
      </c>
      <c r="C9" s="17" t="str">
        <f>IF('Overview results'!C36="","",'Overview results'!C36)</f>
        <v/>
      </c>
      <c r="D9" s="17" t="str">
        <f>IF('Overview results'!D36="","",'Overview results'!D36)</f>
        <v/>
      </c>
      <c r="E9" s="17" t="str">
        <f>IF('Overview results'!E36="","",'Overview results'!E36)</f>
        <v/>
      </c>
      <c r="F9" s="17" t="str">
        <f>IF('Overview results'!F36="","",'Overview results'!F36)</f>
        <v/>
      </c>
      <c r="G9" s="17" t="str">
        <f>IF('Overview results'!G36="","",'Overview results'!G36)</f>
        <v/>
      </c>
      <c r="H9" s="17" t="str">
        <f>IF('Overview results'!H36="","",'Overview results'!H36)</f>
        <v/>
      </c>
      <c r="I9" s="17" t="str">
        <f>IF('Overview results'!I36="","",'Overview results'!I36)</f>
        <v/>
      </c>
      <c r="J9" s="17" t="str">
        <f>IF('Overview results'!J36="","",'Overview results'!J36)</f>
        <v/>
      </c>
      <c r="K9" s="17" t="str">
        <f>IF('Overview results'!K36="","",'Overview results'!K36)</f>
        <v/>
      </c>
      <c r="L9" s="17" t="str">
        <f>IF('Overview results'!L36="","",'Overview results'!L36)</f>
        <v/>
      </c>
      <c r="M9" s="17" t="str">
        <f>IF('Overview results'!M36="","",'Overview results'!M36)</f>
        <v/>
      </c>
      <c r="N9" s="17" t="str">
        <f>IF('Overview results'!N36="","",'Overview results'!N36)</f>
        <v/>
      </c>
      <c r="O9" s="17" t="str">
        <f>IF('Overview results'!O36="","",'Overview results'!O36)</f>
        <v/>
      </c>
      <c r="P9" s="17" t="str">
        <f>IF('Overview results'!P36="","",'Overview results'!P36)</f>
        <v/>
      </c>
      <c r="Q9" s="17" t="str">
        <f>IF('Overview results'!Q36="","",'Overview results'!Q36)</f>
        <v/>
      </c>
      <c r="R9" s="17" t="str">
        <f>IF('Overview results'!R36="","",'Overview results'!R36)</f>
        <v/>
      </c>
      <c r="S9" s="17" t="str">
        <f>IF('Overview results'!S36="","",'Overview results'!S36)</f>
        <v/>
      </c>
      <c r="T9" s="17" t="str">
        <f>IF('Overview results'!U36="","",'Overview results'!U36)</f>
        <v/>
      </c>
      <c r="U9" s="17" t="str">
        <f>IF('Overview results'!V36="","",'Overview results'!V36)</f>
        <v/>
      </c>
      <c r="V9" s="17" t="str">
        <f>IF('Overview results'!T36="","",'Overview results'!T36)</f>
        <v/>
      </c>
      <c r="W9" s="17">
        <f>IF('Overview results'!$AD36="","",'Overview results'!$AD36)</f>
        <v>0</v>
      </c>
      <c r="X9" s="17">
        <f>IF('Overview results'!$AE36="","",'Overview results'!$AE36)</f>
        <v>0</v>
      </c>
      <c r="Y9" s="17">
        <f>IF('Overview results'!AF36="","",'Overview results'!AF36)</f>
        <v>0</v>
      </c>
      <c r="Z9" s="17">
        <f>IF('Overview results'!AG36="","",'Overview results'!AG36)</f>
        <v>0</v>
      </c>
      <c r="AA9" s="17" t="str">
        <f>IF('Overview results'!W36="","",'Overview results'!W36)</f>
        <v/>
      </c>
      <c r="AB9" s="17" t="str">
        <f>IF('Overview results'!X36="","",'Overview results'!X36)</f>
        <v/>
      </c>
      <c r="AC9" s="17" t="str">
        <f>IF('Overview results'!Y36="","",'Overview results'!Y36)</f>
        <v/>
      </c>
      <c r="AD9" s="17" t="str">
        <f>IF('Overview results'!Z36="","",'Overview results'!Z36)</f>
        <v/>
      </c>
      <c r="AE9" s="17" t="str">
        <f>IF('Overview results'!AB36="","",'Overview results'!AB36)</f>
        <v/>
      </c>
      <c r="AF9" s="17" t="str">
        <f>IF('Overview results'!AC36="","",'Overview results'!AC36)</f>
        <v/>
      </c>
      <c r="AG9" s="17" t="str">
        <f>IF('Overview results'!AA36="","",'Overview results'!AA36)</f>
        <v/>
      </c>
      <c r="AH9" s="17">
        <f>IF('Overview results'!$AD36="","",'Overview results'!$AD36)</f>
        <v>0</v>
      </c>
      <c r="AI9" s="17">
        <f>IF('Overview results'!$AE36="","",'Overview results'!$AE36)</f>
        <v>0</v>
      </c>
      <c r="AJ9" s="17">
        <f>IF('Overview results'!AH36="","",'Overview results'!AH36)</f>
        <v>0</v>
      </c>
      <c r="AK9" s="17">
        <f>IF('Overview results'!AI36="","",'Overview results'!AI36)</f>
        <v>0</v>
      </c>
    </row>
    <row r="10" spans="1:37" ht="15" thickBot="1" x14ac:dyDescent="0.35">
      <c r="A10" s="9" t="s">
        <v>45</v>
      </c>
      <c r="B10" s="10" t="s">
        <v>9</v>
      </c>
      <c r="C10" s="17" t="str">
        <f>IF('Overview results'!C37="","",'Overview results'!C37)</f>
        <v/>
      </c>
      <c r="D10" s="17" t="str">
        <f>IF('Overview results'!D37="","",'Overview results'!D37)</f>
        <v/>
      </c>
      <c r="E10" s="17" t="str">
        <f>IF('Overview results'!E37="","",'Overview results'!E37)</f>
        <v/>
      </c>
      <c r="F10" s="17" t="str">
        <f>IF('Overview results'!F37="","",'Overview results'!F37)</f>
        <v/>
      </c>
      <c r="G10" s="17" t="str">
        <f>IF('Overview results'!G37="","",'Overview results'!G37)</f>
        <v/>
      </c>
      <c r="H10" s="17" t="str">
        <f>IF('Overview results'!H37="","",'Overview results'!H37)</f>
        <v/>
      </c>
      <c r="I10" s="17" t="str">
        <f>IF('Overview results'!I37="","",'Overview results'!I37)</f>
        <v/>
      </c>
      <c r="J10" s="17" t="str">
        <f>IF('Overview results'!J37="","",'Overview results'!J37)</f>
        <v/>
      </c>
      <c r="K10" s="17" t="str">
        <f>IF('Overview results'!K37="","",'Overview results'!K37)</f>
        <v/>
      </c>
      <c r="L10" s="17" t="str">
        <f>IF('Overview results'!L37="","",'Overview results'!L37)</f>
        <v/>
      </c>
      <c r="M10" s="17" t="str">
        <f>IF('Overview results'!M37="","",'Overview results'!M37)</f>
        <v/>
      </c>
      <c r="N10" s="17" t="str">
        <f>IF('Overview results'!N37="","",'Overview results'!N37)</f>
        <v/>
      </c>
      <c r="O10" s="17" t="str">
        <f>IF('Overview results'!O37="","",'Overview results'!O37)</f>
        <v/>
      </c>
      <c r="P10" s="17" t="str">
        <f>IF('Overview results'!P37="","",'Overview results'!P37)</f>
        <v/>
      </c>
      <c r="Q10" s="17" t="str">
        <f>IF('Overview results'!Q37="","",'Overview results'!Q37)</f>
        <v/>
      </c>
      <c r="R10" s="17" t="str">
        <f>IF('Overview results'!R37="","",'Overview results'!R37)</f>
        <v/>
      </c>
      <c r="S10" s="17" t="str">
        <f>IF('Overview results'!S37="","",'Overview results'!S37)</f>
        <v/>
      </c>
      <c r="T10" s="17" t="str">
        <f>IF('Overview results'!U37="","",'Overview results'!U37)</f>
        <v/>
      </c>
      <c r="U10" s="17" t="str">
        <f>IF('Overview results'!V37="","",'Overview results'!V37)</f>
        <v/>
      </c>
      <c r="V10" s="17" t="str">
        <f>IF('Overview results'!T37="","",'Overview results'!T37)</f>
        <v/>
      </c>
      <c r="W10" s="17">
        <f>IF('Overview results'!$AD37="","",'Overview results'!$AD37)</f>
        <v>0</v>
      </c>
      <c r="X10" s="17">
        <f>IF('Overview results'!$AE37="","",'Overview results'!$AE37)</f>
        <v>0</v>
      </c>
      <c r="Y10" s="17">
        <f>IF('Overview results'!AF37="","",'Overview results'!AF37)</f>
        <v>0</v>
      </c>
      <c r="Z10" s="17">
        <f>IF('Overview results'!AG37="","",'Overview results'!AG37)</f>
        <v>0</v>
      </c>
      <c r="AA10" s="17" t="str">
        <f>IF('Overview results'!W37="","",'Overview results'!W37)</f>
        <v/>
      </c>
      <c r="AB10" s="17" t="str">
        <f>IF('Overview results'!X37="","",'Overview results'!X37)</f>
        <v/>
      </c>
      <c r="AC10" s="17" t="str">
        <f>IF('Overview results'!Y37="","",'Overview results'!Y37)</f>
        <v/>
      </c>
      <c r="AD10" s="17" t="str">
        <f>IF('Overview results'!Z37="","",'Overview results'!Z37)</f>
        <v/>
      </c>
      <c r="AE10" s="17" t="str">
        <f>IF('Overview results'!AB37="","",'Overview results'!AB37)</f>
        <v/>
      </c>
      <c r="AF10" s="17" t="str">
        <f>IF('Overview results'!AC37="","",'Overview results'!AC37)</f>
        <v/>
      </c>
      <c r="AG10" s="17" t="str">
        <f>IF('Overview results'!AA37="","",'Overview results'!AA37)</f>
        <v/>
      </c>
      <c r="AH10" s="17">
        <f>IF('Overview results'!$AD37="","",'Overview results'!$AD37)</f>
        <v>0</v>
      </c>
      <c r="AI10" s="17">
        <f>IF('Overview results'!$AE37="","",'Overview results'!$AE37)</f>
        <v>0</v>
      </c>
      <c r="AJ10" s="17">
        <f>IF('Overview results'!AH37="","",'Overview results'!AH37)</f>
        <v>0</v>
      </c>
      <c r="AK10" s="17">
        <f>IF('Overview results'!AI37="","",'Overview results'!AI37)</f>
        <v>0</v>
      </c>
    </row>
    <row r="11" spans="1:37" ht="15" thickBot="1" x14ac:dyDescent="0.35">
      <c r="A11" s="9" t="s">
        <v>46</v>
      </c>
      <c r="B11" s="10" t="s">
        <v>9</v>
      </c>
      <c r="C11" s="17" t="str">
        <f>IF('Overview results'!C38="","",'Overview results'!C38)</f>
        <v/>
      </c>
      <c r="D11" s="17" t="str">
        <f>IF('Overview results'!D38="","",'Overview results'!D38)</f>
        <v/>
      </c>
      <c r="E11" s="17" t="str">
        <f>IF('Overview results'!E38="","",'Overview results'!E38)</f>
        <v/>
      </c>
      <c r="F11" s="17" t="str">
        <f>IF('Overview results'!F38="","",'Overview results'!F38)</f>
        <v/>
      </c>
      <c r="G11" s="17" t="str">
        <f>IF('Overview results'!G38="","",'Overview results'!G38)</f>
        <v/>
      </c>
      <c r="H11" s="17" t="str">
        <f>IF('Overview results'!H38="","",'Overview results'!H38)</f>
        <v/>
      </c>
      <c r="I11" s="17" t="str">
        <f>IF('Overview results'!I38="","",'Overview results'!I38)</f>
        <v/>
      </c>
      <c r="J11" s="17" t="str">
        <f>IF('Overview results'!J38="","",'Overview results'!J38)</f>
        <v/>
      </c>
      <c r="K11" s="17" t="str">
        <f>IF('Overview results'!K38="","",'Overview results'!K38)</f>
        <v/>
      </c>
      <c r="L11" s="17" t="str">
        <f>IF('Overview results'!L38="","",'Overview results'!L38)</f>
        <v/>
      </c>
      <c r="M11" s="17" t="str">
        <f>IF('Overview results'!M38="","",'Overview results'!M38)</f>
        <v/>
      </c>
      <c r="N11" s="17" t="str">
        <f>IF('Overview results'!N38="","",'Overview results'!N38)</f>
        <v/>
      </c>
      <c r="O11" s="17" t="str">
        <f>IF('Overview results'!O38="","",'Overview results'!O38)</f>
        <v/>
      </c>
      <c r="P11" s="17" t="str">
        <f>IF('Overview results'!P38="","",'Overview results'!P38)</f>
        <v/>
      </c>
      <c r="Q11" s="17" t="str">
        <f>IF('Overview results'!Q38="","",'Overview results'!Q38)</f>
        <v/>
      </c>
      <c r="R11" s="17" t="str">
        <f>IF('Overview results'!R38="","",'Overview results'!R38)</f>
        <v/>
      </c>
      <c r="S11" s="17" t="str">
        <f>IF('Overview results'!S38="","",'Overview results'!S38)</f>
        <v/>
      </c>
      <c r="T11" s="17" t="str">
        <f>IF('Overview results'!U38="","",'Overview results'!U38)</f>
        <v/>
      </c>
      <c r="U11" s="17" t="str">
        <f>IF('Overview results'!V38="","",'Overview results'!V38)</f>
        <v/>
      </c>
      <c r="V11" s="17" t="str">
        <f>IF('Overview results'!T38="","",'Overview results'!T38)</f>
        <v/>
      </c>
      <c r="W11" s="17">
        <f>IF('Overview results'!$AD38="","",'Overview results'!$AD38)</f>
        <v>0</v>
      </c>
      <c r="X11" s="17">
        <f>IF('Overview results'!$AE38="","",'Overview results'!$AE38)</f>
        <v>0</v>
      </c>
      <c r="Y11" s="17">
        <f>IF('Overview results'!AF38="","",'Overview results'!AF38)</f>
        <v>0</v>
      </c>
      <c r="Z11" s="17">
        <f>IF('Overview results'!AG38="","",'Overview results'!AG38)</f>
        <v>0</v>
      </c>
      <c r="AA11" s="17" t="str">
        <f>IF('Overview results'!W38="","",'Overview results'!W38)</f>
        <v/>
      </c>
      <c r="AB11" s="17" t="str">
        <f>IF('Overview results'!X38="","",'Overview results'!X38)</f>
        <v/>
      </c>
      <c r="AC11" s="17" t="str">
        <f>IF('Overview results'!Y38="","",'Overview results'!Y38)</f>
        <v/>
      </c>
      <c r="AD11" s="17" t="str">
        <f>IF('Overview results'!Z38="","",'Overview results'!Z38)</f>
        <v/>
      </c>
      <c r="AE11" s="17" t="str">
        <f>IF('Overview results'!AB38="","",'Overview results'!AB38)</f>
        <v/>
      </c>
      <c r="AF11" s="17" t="str">
        <f>IF('Overview results'!AC38="","",'Overview results'!AC38)</f>
        <v/>
      </c>
      <c r="AG11" s="17" t="str">
        <f>IF('Overview results'!AA38="","",'Overview results'!AA38)</f>
        <v/>
      </c>
      <c r="AH11" s="17">
        <f>IF('Overview results'!$AD38="","",'Overview results'!$AD38)</f>
        <v>0</v>
      </c>
      <c r="AI11" s="17">
        <f>IF('Overview results'!$AE38="","",'Overview results'!$AE38)</f>
        <v>0</v>
      </c>
      <c r="AJ11" s="17">
        <f>IF('Overview results'!AH38="","",'Overview results'!AH38)</f>
        <v>0</v>
      </c>
      <c r="AK11" s="17">
        <f>IF('Overview results'!AI38="","",'Overview results'!AI38)</f>
        <v>0</v>
      </c>
    </row>
    <row r="12" spans="1:37" ht="22.05" customHeight="1" thickBot="1" x14ac:dyDescent="0.35">
      <c r="A12" s="117" t="s">
        <v>299</v>
      </c>
      <c r="B12" s="118"/>
      <c r="C12" s="117" t="s">
        <v>294</v>
      </c>
      <c r="D12" s="119"/>
      <c r="E12" s="119"/>
      <c r="F12" s="119"/>
      <c r="G12" s="119"/>
      <c r="H12" s="119"/>
      <c r="I12" s="119"/>
      <c r="J12" s="119"/>
      <c r="K12" s="119"/>
      <c r="L12" s="119"/>
      <c r="M12" s="119"/>
      <c r="N12" s="119"/>
      <c r="O12" s="119"/>
      <c r="P12" s="119"/>
      <c r="Q12" s="119"/>
      <c r="R12" s="119"/>
      <c r="S12" s="119"/>
      <c r="T12" s="119"/>
      <c r="U12" s="119"/>
      <c r="V12" s="120"/>
      <c r="W12" s="88"/>
      <c r="X12" s="88"/>
      <c r="Y12" s="88"/>
      <c r="Z12" s="88"/>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AF15" sqref="AF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44140625" customWidth="1"/>
  </cols>
  <sheetData>
    <row r="1" spans="1:37" ht="18" x14ac:dyDescent="0.35">
      <c r="A1" s="5" t="s">
        <v>289</v>
      </c>
      <c r="O1" s="5"/>
      <c r="AA1" s="89" t="s">
        <v>317</v>
      </c>
    </row>
    <row r="2" spans="1:37" ht="15" thickBot="1" x14ac:dyDescent="0.35">
      <c r="I2" s="5" t="s">
        <v>290</v>
      </c>
      <c r="T2" s="5" t="s">
        <v>49</v>
      </c>
    </row>
    <row r="3" spans="1:37" ht="24.6" thickBot="1" x14ac:dyDescent="0.35">
      <c r="A3" s="6" t="s">
        <v>50</v>
      </c>
      <c r="B3" s="7" t="s">
        <v>51</v>
      </c>
      <c r="C3" s="8" t="s">
        <v>17</v>
      </c>
      <c r="D3" s="8" t="s">
        <v>18</v>
      </c>
      <c r="E3" s="8" t="s">
        <v>19</v>
      </c>
      <c r="F3" s="8" t="s">
        <v>52</v>
      </c>
      <c r="G3" s="8" t="s">
        <v>53</v>
      </c>
      <c r="H3" s="8" t="s">
        <v>54</v>
      </c>
      <c r="I3" s="8" t="s">
        <v>10</v>
      </c>
      <c r="J3" s="8" t="s">
        <v>11</v>
      </c>
      <c r="K3" s="8" t="s">
        <v>12</v>
      </c>
      <c r="L3" s="8" t="s">
        <v>13</v>
      </c>
      <c r="M3" s="8" t="s">
        <v>14</v>
      </c>
      <c r="N3" s="8" t="s">
        <v>15</v>
      </c>
      <c r="O3" s="8" t="s">
        <v>16</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168</v>
      </c>
      <c r="X3" s="12" t="s">
        <v>173</v>
      </c>
      <c r="Y3" s="12" t="s">
        <v>169</v>
      </c>
      <c r="Z3" s="12" t="s">
        <v>172</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168</v>
      </c>
      <c r="AI3" s="12" t="s">
        <v>173</v>
      </c>
      <c r="AJ3" s="12" t="s">
        <v>169</v>
      </c>
      <c r="AK3" s="12" t="s">
        <v>172</v>
      </c>
    </row>
    <row r="4" spans="1:37" ht="15" thickBot="1" x14ac:dyDescent="0.35">
      <c r="A4" s="55" t="s">
        <v>86</v>
      </c>
      <c r="B4" s="53" t="s">
        <v>155</v>
      </c>
      <c r="C4" s="17" t="str">
        <f>IF('Overview results'!C39="","",'Overview results'!C39)</f>
        <v/>
      </c>
      <c r="D4" s="17" t="str">
        <f>IF('Overview results'!D39="","",'Overview results'!D39)</f>
        <v/>
      </c>
      <c r="E4" s="17" t="str">
        <f>IF('Overview results'!E39="","",'Overview results'!E39)</f>
        <v/>
      </c>
      <c r="F4" s="17" t="str">
        <f>IF('Overview results'!F39="","",'Overview results'!F39)</f>
        <v/>
      </c>
      <c r="G4" s="17" t="str">
        <f>IF('Overview results'!G39="","",'Overview results'!G39)</f>
        <v/>
      </c>
      <c r="H4" s="17" t="str">
        <f>IF('Overview results'!H39="","",'Overview results'!H39)</f>
        <v/>
      </c>
      <c r="I4" s="17" t="str">
        <f>IF('Overview results'!I39="","",'Overview results'!I39)</f>
        <v/>
      </c>
      <c r="J4" s="17" t="str">
        <f>IF('Overview results'!J39="","",'Overview results'!J39)</f>
        <v/>
      </c>
      <c r="K4" s="17" t="str">
        <f>IF('Overview results'!K39="","",'Overview results'!K39)</f>
        <v/>
      </c>
      <c r="L4" s="17" t="str">
        <f>IF('Overview results'!L39="","",'Overview results'!L39)</f>
        <v/>
      </c>
      <c r="M4" s="17" t="str">
        <f>IF('Overview results'!M39="","",'Overview results'!M39)</f>
        <v/>
      </c>
      <c r="N4" s="17" t="str">
        <f>IF('Overview results'!N39="","",'Overview results'!N39)</f>
        <v/>
      </c>
      <c r="O4" s="17" t="str">
        <f>IF('Overview results'!O39="","",'Overview results'!O39)</f>
        <v/>
      </c>
      <c r="P4" s="17" t="str">
        <f>IF('Overview results'!P39="","",'Overview results'!P39)</f>
        <v/>
      </c>
      <c r="Q4" s="17" t="str">
        <f>IF('Overview results'!Q39="","",'Overview results'!Q39)</f>
        <v/>
      </c>
      <c r="R4" s="17" t="str">
        <f>IF('Overview results'!R39="","",'Overview results'!R39)</f>
        <v/>
      </c>
      <c r="S4" s="17" t="str">
        <f>IF('Overview results'!S39="","",'Overview results'!S39)</f>
        <v/>
      </c>
      <c r="T4" s="17" t="str">
        <f>IF('Overview results'!U39="","",'Overview results'!U39)</f>
        <v/>
      </c>
      <c r="U4" s="17" t="str">
        <f>IF('Overview results'!V39="","",'Overview results'!V39)</f>
        <v/>
      </c>
      <c r="V4" s="17" t="str">
        <f>IF('Overview results'!T39="","",'Overview results'!T39)</f>
        <v/>
      </c>
      <c r="W4" s="17">
        <f>IF('Overview results'!$AD39="","",'Overview results'!$AD39)</f>
        <v>0</v>
      </c>
      <c r="X4" s="17">
        <f>IF('Overview results'!$AE39="","",'Overview results'!$AE39)</f>
        <v>0</v>
      </c>
      <c r="Y4" s="17">
        <f>IF('Overview results'!AF39="","",'Overview results'!AF39)</f>
        <v>0</v>
      </c>
      <c r="Z4" s="17">
        <f>IF('Overview results'!AG39="","",'Overview results'!AG39)</f>
        <v>0</v>
      </c>
      <c r="AA4" s="17" t="str">
        <f>IF('Overview results'!W39="","",'Overview results'!W39)</f>
        <v/>
      </c>
      <c r="AB4" s="17" t="str">
        <f>IF('Overview results'!X39="","",'Overview results'!X39)</f>
        <v/>
      </c>
      <c r="AC4" s="17" t="str">
        <f>IF('Overview results'!Y39="","",'Overview results'!Y39)</f>
        <v/>
      </c>
      <c r="AD4" s="17" t="str">
        <f>IF('Overview results'!Z39="","",'Overview results'!Z39)</f>
        <v/>
      </c>
      <c r="AE4" s="17" t="str">
        <f>IF('Overview results'!AB39="","",'Overview results'!AB39)</f>
        <v/>
      </c>
      <c r="AF4" s="17" t="str">
        <f>IF('Overview results'!AC39="","",'Overview results'!AC39)</f>
        <v/>
      </c>
      <c r="AG4" s="17" t="str">
        <f>IF('Overview results'!AA39="","",'Overview results'!AA39)</f>
        <v/>
      </c>
      <c r="AH4" s="17">
        <f>IF('Overview results'!$AD39="","",'Overview results'!$AD39)</f>
        <v>0</v>
      </c>
      <c r="AI4" s="17">
        <f>IF('Overview results'!$AE39="","",'Overview results'!$AE39)</f>
        <v>0</v>
      </c>
      <c r="AJ4" s="17">
        <f>IF('Overview results'!AH39="","",'Overview results'!AH39)</f>
        <v>0</v>
      </c>
      <c r="AK4" s="17">
        <f>IF('Overview results'!AI39="","",'Overview results'!AI39)</f>
        <v>0</v>
      </c>
    </row>
    <row r="5" spans="1:37" ht="15" thickBot="1" x14ac:dyDescent="0.35">
      <c r="A5" s="55" t="s">
        <v>87</v>
      </c>
      <c r="B5" s="51" t="s">
        <v>95</v>
      </c>
      <c r="C5" s="17" t="str">
        <f>IF('Overview results'!C40="","",'Overview results'!C40)</f>
        <v/>
      </c>
      <c r="D5" s="17" t="str">
        <f>IF('Overview results'!D40="","",'Overview results'!D40)</f>
        <v/>
      </c>
      <c r="E5" s="17" t="str">
        <f>IF('Overview results'!E40="","",'Overview results'!E40)</f>
        <v/>
      </c>
      <c r="F5" s="17" t="str">
        <f>IF('Overview results'!F40="","",'Overview results'!F40)</f>
        <v/>
      </c>
      <c r="G5" s="17" t="str">
        <f>IF('Overview results'!G40="","",'Overview results'!G40)</f>
        <v/>
      </c>
      <c r="H5" s="17" t="str">
        <f>IF('Overview results'!H40="","",'Overview results'!H40)</f>
        <v/>
      </c>
      <c r="I5" s="17" t="str">
        <f>IF('Overview results'!I40="","",'Overview results'!I40)</f>
        <v/>
      </c>
      <c r="J5" s="17" t="str">
        <f>IF('Overview results'!J40="","",'Overview results'!J40)</f>
        <v/>
      </c>
      <c r="K5" s="17" t="str">
        <f>IF('Overview results'!K40="","",'Overview results'!K40)</f>
        <v/>
      </c>
      <c r="L5" s="17" t="str">
        <f>IF('Overview results'!L40="","",'Overview results'!L40)</f>
        <v/>
      </c>
      <c r="M5" s="17" t="str">
        <f>IF('Overview results'!M40="","",'Overview results'!M40)</f>
        <v/>
      </c>
      <c r="N5" s="17" t="str">
        <f>IF('Overview results'!N40="","",'Overview results'!N40)</f>
        <v/>
      </c>
      <c r="O5" s="17" t="str">
        <f>IF('Overview results'!O40="","",'Overview results'!O40)</f>
        <v/>
      </c>
      <c r="P5" s="17" t="str">
        <f>IF('Overview results'!P40="","",'Overview results'!P40)</f>
        <v/>
      </c>
      <c r="Q5" s="17" t="str">
        <f>IF('Overview results'!Q40="","",'Overview results'!Q40)</f>
        <v/>
      </c>
      <c r="R5" s="17" t="str">
        <f>IF('Overview results'!R40="","",'Overview results'!R40)</f>
        <v/>
      </c>
      <c r="S5" s="17" t="str">
        <f>IF('Overview results'!S40="","",'Overview results'!S40)</f>
        <v/>
      </c>
      <c r="T5" s="17" t="str">
        <f>IF('Overview results'!U40="","",'Overview results'!U40)</f>
        <v/>
      </c>
      <c r="U5" s="17" t="str">
        <f>IF('Overview results'!V40="","",'Overview results'!V40)</f>
        <v/>
      </c>
      <c r="V5" s="17" t="str">
        <f>IF('Overview results'!T40="","",'Overview results'!T40)</f>
        <v/>
      </c>
      <c r="W5" s="17">
        <f>IF('Overview results'!$AD40="","",'Overview results'!$AD40)</f>
        <v>0</v>
      </c>
      <c r="X5" s="17">
        <f>IF('Overview results'!$AE40="","",'Overview results'!$AE40)</f>
        <v>0</v>
      </c>
      <c r="Y5" s="17">
        <f>IF('Overview results'!AF40="","",'Overview results'!AF40)</f>
        <v>0</v>
      </c>
      <c r="Z5" s="17">
        <f>IF('Overview results'!AG40="","",'Overview results'!AG40)</f>
        <v>0</v>
      </c>
      <c r="AA5" s="17" t="str">
        <f>IF('Overview results'!W40="","",'Overview results'!W40)</f>
        <v/>
      </c>
      <c r="AB5" s="17" t="str">
        <f>IF('Overview results'!X40="","",'Overview results'!X40)</f>
        <v/>
      </c>
      <c r="AC5" s="17" t="str">
        <f>IF('Overview results'!Y40="","",'Overview results'!Y40)</f>
        <v/>
      </c>
      <c r="AD5" s="17" t="str">
        <f>IF('Overview results'!Z40="","",'Overview results'!Z40)</f>
        <v/>
      </c>
      <c r="AE5" s="17" t="str">
        <f>IF('Overview results'!AB40="","",'Overview results'!AB40)</f>
        <v/>
      </c>
      <c r="AF5" s="17" t="str">
        <f>IF('Overview results'!AC40="","",'Overview results'!AC40)</f>
        <v/>
      </c>
      <c r="AG5" s="17" t="str">
        <f>IF('Overview results'!AA40="","",'Overview results'!AA40)</f>
        <v/>
      </c>
      <c r="AH5" s="17">
        <f>IF('Overview results'!$AD40="","",'Overview results'!$AD40)</f>
        <v>0</v>
      </c>
      <c r="AI5" s="17">
        <f>IF('Overview results'!$AE40="","",'Overview results'!$AE40)</f>
        <v>0</v>
      </c>
      <c r="AJ5" s="17">
        <f>IF('Overview results'!AH40="","",'Overview results'!AH40)</f>
        <v>0</v>
      </c>
      <c r="AK5" s="17">
        <f>IF('Overview results'!AI40="","",'Overview results'!AI40)</f>
        <v>0</v>
      </c>
    </row>
    <row r="6" spans="1:37" ht="15" thickBot="1" x14ac:dyDescent="0.35">
      <c r="A6" s="55" t="s">
        <v>88</v>
      </c>
      <c r="B6" s="51" t="s">
        <v>80</v>
      </c>
      <c r="C6" s="17" t="str">
        <f>IF('Overview results'!C41="","",'Overview results'!C41)</f>
        <v/>
      </c>
      <c r="D6" s="17" t="str">
        <f>IF('Overview results'!D41="","",'Overview results'!D41)</f>
        <v/>
      </c>
      <c r="E6" s="17" t="str">
        <f>IF('Overview results'!E41="","",'Overview results'!E41)</f>
        <v/>
      </c>
      <c r="F6" s="17" t="str">
        <f>IF('Overview results'!F41="","",'Overview results'!F41)</f>
        <v/>
      </c>
      <c r="G6" s="17" t="str">
        <f>IF('Overview results'!G41="","",'Overview results'!G41)</f>
        <v/>
      </c>
      <c r="H6" s="17" t="str">
        <f>IF('Overview results'!H41="","",'Overview results'!H41)</f>
        <v/>
      </c>
      <c r="I6" s="17" t="str">
        <f>IF('Overview results'!I41="","",'Overview results'!I41)</f>
        <v/>
      </c>
      <c r="J6" s="17" t="str">
        <f>IF('Overview results'!J41="","",'Overview results'!J41)</f>
        <v/>
      </c>
      <c r="K6" s="17" t="str">
        <f>IF('Overview results'!K41="","",'Overview results'!K41)</f>
        <v/>
      </c>
      <c r="L6" s="17" t="str">
        <f>IF('Overview results'!L41="","",'Overview results'!L41)</f>
        <v/>
      </c>
      <c r="M6" s="17" t="str">
        <f>IF('Overview results'!M41="","",'Overview results'!M41)</f>
        <v/>
      </c>
      <c r="N6" s="17" t="str">
        <f>IF('Overview results'!N41="","",'Overview results'!N41)</f>
        <v/>
      </c>
      <c r="O6" s="17" t="str">
        <f>IF('Overview results'!O41="","",'Overview results'!O41)</f>
        <v/>
      </c>
      <c r="P6" s="17" t="str">
        <f>IF('Overview results'!P41="","",'Overview results'!P41)</f>
        <v/>
      </c>
      <c r="Q6" s="17" t="str">
        <f>IF('Overview results'!Q41="","",'Overview results'!Q41)</f>
        <v/>
      </c>
      <c r="R6" s="17" t="str">
        <f>IF('Overview results'!R41="","",'Overview results'!R41)</f>
        <v/>
      </c>
      <c r="S6" s="17" t="str">
        <f>IF('Overview results'!S41="","",'Overview results'!S41)</f>
        <v/>
      </c>
      <c r="T6" s="17" t="str">
        <f>IF('Overview results'!U41="","",'Overview results'!U41)</f>
        <v/>
      </c>
      <c r="U6" s="17" t="str">
        <f>IF('Overview results'!V41="","",'Overview results'!V41)</f>
        <v/>
      </c>
      <c r="V6" s="17" t="str">
        <f>IF('Overview results'!T41="","",'Overview results'!T41)</f>
        <v/>
      </c>
      <c r="W6" s="17">
        <f>IF('Overview results'!$AD41="","",'Overview results'!$AD41)</f>
        <v>0</v>
      </c>
      <c r="X6" s="17">
        <f>IF('Overview results'!$AE41="","",'Overview results'!$AE41)</f>
        <v>0</v>
      </c>
      <c r="Y6" s="17">
        <f>IF('Overview results'!AF41="","",'Overview results'!AF41)</f>
        <v>0</v>
      </c>
      <c r="Z6" s="17">
        <f>IF('Overview results'!AG41="","",'Overview results'!AG41)</f>
        <v>0</v>
      </c>
      <c r="AA6" s="17" t="str">
        <f>IF('Overview results'!W41="","",'Overview results'!W41)</f>
        <v/>
      </c>
      <c r="AB6" s="17" t="str">
        <f>IF('Overview results'!X41="","",'Overview results'!X41)</f>
        <v/>
      </c>
      <c r="AC6" s="17" t="str">
        <f>IF('Overview results'!Y41="","",'Overview results'!Y41)</f>
        <v/>
      </c>
      <c r="AD6" s="17" t="str">
        <f>IF('Overview results'!Z41="","",'Overview results'!Z41)</f>
        <v/>
      </c>
      <c r="AE6" s="17" t="str">
        <f>IF('Overview results'!AB41="","",'Overview results'!AB41)</f>
        <v/>
      </c>
      <c r="AF6" s="17" t="str">
        <f>IF('Overview results'!AC41="","",'Overview results'!AC41)</f>
        <v/>
      </c>
      <c r="AG6" s="17" t="str">
        <f>IF('Overview results'!AA41="","",'Overview results'!AA41)</f>
        <v/>
      </c>
      <c r="AH6" s="17">
        <f>IF('Overview results'!$AD41="","",'Overview results'!$AD41)</f>
        <v>0</v>
      </c>
      <c r="AI6" s="17">
        <f>IF('Overview results'!$AE41="","",'Overview results'!$AE41)</f>
        <v>0</v>
      </c>
      <c r="AJ6" s="17">
        <f>IF('Overview results'!AH41="","",'Overview results'!AH41)</f>
        <v>0</v>
      </c>
      <c r="AK6" s="17">
        <f>IF('Overview results'!AI41="","",'Overview results'!AI41)</f>
        <v>0</v>
      </c>
    </row>
    <row r="7" spans="1:37" ht="15" thickBot="1" x14ac:dyDescent="0.35">
      <c r="A7" s="55" t="s">
        <v>89</v>
      </c>
      <c r="B7" s="51" t="s">
        <v>81</v>
      </c>
      <c r="C7" s="17" t="str">
        <f>IF('Overview results'!C42="","",'Overview results'!C42)</f>
        <v/>
      </c>
      <c r="D7" s="17" t="str">
        <f>IF('Overview results'!D42="","",'Overview results'!D42)</f>
        <v/>
      </c>
      <c r="E7" s="17" t="str">
        <f>IF('Overview results'!E42="","",'Overview results'!E42)</f>
        <v/>
      </c>
      <c r="F7" s="17" t="str">
        <f>IF('Overview results'!F42="","",'Overview results'!F42)</f>
        <v/>
      </c>
      <c r="G7" s="17" t="str">
        <f>IF('Overview results'!G42="","",'Overview results'!G42)</f>
        <v/>
      </c>
      <c r="H7" s="17" t="str">
        <f>IF('Overview results'!H42="","",'Overview results'!H42)</f>
        <v/>
      </c>
      <c r="I7" s="17" t="str">
        <f>IF('Overview results'!I42="","",'Overview results'!I42)</f>
        <v/>
      </c>
      <c r="J7" s="17" t="str">
        <f>IF('Overview results'!J42="","",'Overview results'!J42)</f>
        <v/>
      </c>
      <c r="K7" s="17" t="str">
        <f>IF('Overview results'!K42="","",'Overview results'!K42)</f>
        <v/>
      </c>
      <c r="L7" s="17" t="str">
        <f>IF('Overview results'!L42="","",'Overview results'!L42)</f>
        <v/>
      </c>
      <c r="M7" s="17" t="str">
        <f>IF('Overview results'!M42="","",'Overview results'!M42)</f>
        <v/>
      </c>
      <c r="N7" s="17" t="str">
        <f>IF('Overview results'!N42="","",'Overview results'!N42)</f>
        <v/>
      </c>
      <c r="O7" s="17" t="str">
        <f>IF('Overview results'!O42="","",'Overview results'!O42)</f>
        <v/>
      </c>
      <c r="P7" s="17" t="str">
        <f>IF('Overview results'!P42="","",'Overview results'!P42)</f>
        <v/>
      </c>
      <c r="Q7" s="17" t="str">
        <f>IF('Overview results'!Q42="","",'Overview results'!Q42)</f>
        <v/>
      </c>
      <c r="R7" s="17" t="str">
        <f>IF('Overview results'!R42="","",'Overview results'!R42)</f>
        <v/>
      </c>
      <c r="S7" s="17" t="str">
        <f>IF('Overview results'!S42="","",'Overview results'!S42)</f>
        <v/>
      </c>
      <c r="T7" s="17" t="str">
        <f>IF('Overview results'!U42="","",'Overview results'!U42)</f>
        <v/>
      </c>
      <c r="U7" s="17" t="str">
        <f>IF('Overview results'!V42="","",'Overview results'!V42)</f>
        <v/>
      </c>
      <c r="V7" s="17" t="str">
        <f>IF('Overview results'!T42="","",'Overview results'!T42)</f>
        <v/>
      </c>
      <c r="W7" s="17">
        <f>IF('Overview results'!$AD42="","",'Overview results'!$AD42)</f>
        <v>0</v>
      </c>
      <c r="X7" s="17">
        <f>IF('Overview results'!$AE42="","",'Overview results'!$AE42)</f>
        <v>0</v>
      </c>
      <c r="Y7" s="17">
        <f>IF('Overview results'!AF42="","",'Overview results'!AF42)</f>
        <v>0</v>
      </c>
      <c r="Z7" s="17">
        <f>IF('Overview results'!AG42="","",'Overview results'!AG42)</f>
        <v>0</v>
      </c>
      <c r="AA7" s="17" t="str">
        <f>IF('Overview results'!W42="","",'Overview results'!W42)</f>
        <v/>
      </c>
      <c r="AB7" s="17" t="str">
        <f>IF('Overview results'!X42="","",'Overview results'!X42)</f>
        <v/>
      </c>
      <c r="AC7" s="17" t="str">
        <f>IF('Overview results'!Y42="","",'Overview results'!Y42)</f>
        <v/>
      </c>
      <c r="AD7" s="17" t="str">
        <f>IF('Overview results'!Z42="","",'Overview results'!Z42)</f>
        <v/>
      </c>
      <c r="AE7" s="17" t="str">
        <f>IF('Overview results'!AB42="","",'Overview results'!AB42)</f>
        <v/>
      </c>
      <c r="AF7" s="17" t="str">
        <f>IF('Overview results'!AC42="","",'Overview results'!AC42)</f>
        <v/>
      </c>
      <c r="AG7" s="17" t="str">
        <f>IF('Overview results'!AA42="","",'Overview results'!AA42)</f>
        <v/>
      </c>
      <c r="AH7" s="17">
        <f>IF('Overview results'!$AD42="","",'Overview results'!$AD42)</f>
        <v>0</v>
      </c>
      <c r="AI7" s="17">
        <f>IF('Overview results'!$AE42="","",'Overview results'!$AE42)</f>
        <v>0</v>
      </c>
      <c r="AJ7" s="17">
        <f>IF('Overview results'!AH42="","",'Overview results'!AH42)</f>
        <v>0</v>
      </c>
      <c r="AK7" s="17">
        <f>IF('Overview results'!AI42="","",'Overview results'!AI42)</f>
        <v>0</v>
      </c>
    </row>
    <row r="8" spans="1:37" ht="15" thickBot="1" x14ac:dyDescent="0.35">
      <c r="A8" s="55" t="s">
        <v>90</v>
      </c>
      <c r="B8" s="51" t="s">
        <v>81</v>
      </c>
      <c r="C8" s="17" t="str">
        <f>IF('Overview results'!C43="","",'Overview results'!C43)</f>
        <v/>
      </c>
      <c r="D8" s="17" t="str">
        <f>IF('Overview results'!D43="","",'Overview results'!D43)</f>
        <v/>
      </c>
      <c r="E8" s="17" t="str">
        <f>IF('Overview results'!E43="","",'Overview results'!E43)</f>
        <v/>
      </c>
      <c r="F8" s="17" t="str">
        <f>IF('Overview results'!F43="","",'Overview results'!F43)</f>
        <v/>
      </c>
      <c r="G8" s="17" t="str">
        <f>IF('Overview results'!G43="","",'Overview results'!G43)</f>
        <v/>
      </c>
      <c r="H8" s="17" t="str">
        <f>IF('Overview results'!H43="","",'Overview results'!H43)</f>
        <v/>
      </c>
      <c r="I8" s="17" t="str">
        <f>IF('Overview results'!I43="","",'Overview results'!I43)</f>
        <v/>
      </c>
      <c r="J8" s="17" t="str">
        <f>IF('Overview results'!J43="","",'Overview results'!J43)</f>
        <v/>
      </c>
      <c r="K8" s="17" t="str">
        <f>IF('Overview results'!K43="","",'Overview results'!K43)</f>
        <v/>
      </c>
      <c r="L8" s="17" t="str">
        <f>IF('Overview results'!L43="","",'Overview results'!L43)</f>
        <v/>
      </c>
      <c r="M8" s="17" t="str">
        <f>IF('Overview results'!M43="","",'Overview results'!M43)</f>
        <v/>
      </c>
      <c r="N8" s="17" t="str">
        <f>IF('Overview results'!N43="","",'Overview results'!N43)</f>
        <v/>
      </c>
      <c r="O8" s="17" t="str">
        <f>IF('Overview results'!O43="","",'Overview results'!O43)</f>
        <v/>
      </c>
      <c r="P8" s="17" t="str">
        <f>IF('Overview results'!P43="","",'Overview results'!P43)</f>
        <v/>
      </c>
      <c r="Q8" s="17" t="str">
        <f>IF('Overview results'!Q43="","",'Overview results'!Q43)</f>
        <v/>
      </c>
      <c r="R8" s="17" t="str">
        <f>IF('Overview results'!R43="","",'Overview results'!R43)</f>
        <v/>
      </c>
      <c r="S8" s="17" t="str">
        <f>IF('Overview results'!S43="","",'Overview results'!S43)</f>
        <v/>
      </c>
      <c r="T8" s="17" t="str">
        <f>IF('Overview results'!U43="","",'Overview results'!U43)</f>
        <v/>
      </c>
      <c r="U8" s="17" t="str">
        <f>IF('Overview results'!V43="","",'Overview results'!V43)</f>
        <v/>
      </c>
      <c r="V8" s="17" t="str">
        <f>IF('Overview results'!T43="","",'Overview results'!T43)</f>
        <v/>
      </c>
      <c r="W8" s="17">
        <f>IF('Overview results'!$AD43="","",'Overview results'!$AD43)</f>
        <v>0</v>
      </c>
      <c r="X8" s="17">
        <f>IF('Overview results'!$AE43="","",'Overview results'!$AE43)</f>
        <v>0</v>
      </c>
      <c r="Y8" s="17">
        <f>IF('Overview results'!AF43="","",'Overview results'!AF43)</f>
        <v>0</v>
      </c>
      <c r="Z8" s="17">
        <f>IF('Overview results'!AG43="","",'Overview results'!AG43)</f>
        <v>0</v>
      </c>
      <c r="AA8" s="17" t="str">
        <f>IF('Overview results'!W43="","",'Overview results'!W43)</f>
        <v/>
      </c>
      <c r="AB8" s="17" t="str">
        <f>IF('Overview results'!X43="","",'Overview results'!X43)</f>
        <v/>
      </c>
      <c r="AC8" s="17" t="str">
        <f>IF('Overview results'!Y43="","",'Overview results'!Y43)</f>
        <v/>
      </c>
      <c r="AD8" s="17" t="str">
        <f>IF('Overview results'!Z43="","",'Overview results'!Z43)</f>
        <v/>
      </c>
      <c r="AE8" s="17" t="str">
        <f>IF('Overview results'!AB43="","",'Overview results'!AB43)</f>
        <v/>
      </c>
      <c r="AF8" s="17" t="str">
        <f>IF('Overview results'!AC43="","",'Overview results'!AC43)</f>
        <v/>
      </c>
      <c r="AG8" s="17" t="str">
        <f>IF('Overview results'!AA43="","",'Overview results'!AA43)</f>
        <v/>
      </c>
      <c r="AH8" s="17">
        <f>IF('Overview results'!$AD43="","",'Overview results'!$AD43)</f>
        <v>0</v>
      </c>
      <c r="AI8" s="17">
        <f>IF('Overview results'!$AE43="","",'Overview results'!$AE43)</f>
        <v>0</v>
      </c>
      <c r="AJ8" s="17">
        <f>IF('Overview results'!AH43="","",'Overview results'!AH43)</f>
        <v>0</v>
      </c>
      <c r="AK8" s="17">
        <f>IF('Overview results'!AI43="","",'Overview results'!AI43)</f>
        <v>0</v>
      </c>
    </row>
    <row r="9" spans="1:37" ht="15" thickBot="1" x14ac:dyDescent="0.35">
      <c r="A9" s="55" t="s">
        <v>91</v>
      </c>
      <c r="B9" s="51" t="s">
        <v>82</v>
      </c>
      <c r="C9" s="17" t="str">
        <f>IF('Overview results'!C44="","",'Overview results'!C44)</f>
        <v/>
      </c>
      <c r="D9" s="17" t="str">
        <f>IF('Overview results'!D44="","",'Overview results'!D44)</f>
        <v/>
      </c>
      <c r="E9" s="17" t="str">
        <f>IF('Overview results'!E44="","",'Overview results'!E44)</f>
        <v/>
      </c>
      <c r="F9" s="17" t="str">
        <f>IF('Overview results'!F44="","",'Overview results'!F44)</f>
        <v/>
      </c>
      <c r="G9" s="17" t="str">
        <f>IF('Overview results'!G44="","",'Overview results'!G44)</f>
        <v/>
      </c>
      <c r="H9" s="17" t="str">
        <f>IF('Overview results'!H44="","",'Overview results'!H44)</f>
        <v/>
      </c>
      <c r="I9" s="17" t="str">
        <f>IF('Overview results'!I44="","",'Overview results'!I44)</f>
        <v/>
      </c>
      <c r="J9" s="17" t="str">
        <f>IF('Overview results'!J44="","",'Overview results'!J44)</f>
        <v/>
      </c>
      <c r="K9" s="17" t="str">
        <f>IF('Overview results'!K44="","",'Overview results'!K44)</f>
        <v/>
      </c>
      <c r="L9" s="17" t="str">
        <f>IF('Overview results'!L44="","",'Overview results'!L44)</f>
        <v/>
      </c>
      <c r="M9" s="17" t="str">
        <f>IF('Overview results'!M44="","",'Overview results'!M44)</f>
        <v/>
      </c>
      <c r="N9" s="17" t="str">
        <f>IF('Overview results'!N44="","",'Overview results'!N44)</f>
        <v/>
      </c>
      <c r="O9" s="17" t="str">
        <f>IF('Overview results'!O44="","",'Overview results'!O44)</f>
        <v/>
      </c>
      <c r="P9" s="17" t="str">
        <f>IF('Overview results'!P44="","",'Overview results'!P44)</f>
        <v/>
      </c>
      <c r="Q9" s="17" t="str">
        <f>IF('Overview results'!Q44="","",'Overview results'!Q44)</f>
        <v/>
      </c>
      <c r="R9" s="17" t="str">
        <f>IF('Overview results'!R44="","",'Overview results'!R44)</f>
        <v/>
      </c>
      <c r="S9" s="17" t="str">
        <f>IF('Overview results'!S44="","",'Overview results'!S44)</f>
        <v/>
      </c>
      <c r="T9" s="17" t="str">
        <f>IF('Overview results'!U44="","",'Overview results'!U44)</f>
        <v/>
      </c>
      <c r="U9" s="17" t="str">
        <f>IF('Overview results'!V44="","",'Overview results'!V44)</f>
        <v/>
      </c>
      <c r="V9" s="17" t="str">
        <f>IF('Overview results'!T44="","",'Overview results'!T44)</f>
        <v/>
      </c>
      <c r="W9" s="17">
        <f>IF('Overview results'!$AD44="","",'Overview results'!$AD44)</f>
        <v>0</v>
      </c>
      <c r="X9" s="17">
        <f>IF('Overview results'!$AE44="","",'Overview results'!$AE44)</f>
        <v>0</v>
      </c>
      <c r="Y9" s="17">
        <f>IF('Overview results'!AF44="","",'Overview results'!AF44)</f>
        <v>0</v>
      </c>
      <c r="Z9" s="17">
        <f>IF('Overview results'!AG44="","",'Overview results'!AG44)</f>
        <v>0</v>
      </c>
      <c r="AA9" s="17" t="str">
        <f>IF('Overview results'!W44="","",'Overview results'!W44)</f>
        <v/>
      </c>
      <c r="AB9" s="17" t="str">
        <f>IF('Overview results'!X44="","",'Overview results'!X44)</f>
        <v/>
      </c>
      <c r="AC9" s="17" t="str">
        <f>IF('Overview results'!Y44="","",'Overview results'!Y44)</f>
        <v/>
      </c>
      <c r="AD9" s="17" t="str">
        <f>IF('Overview results'!Z44="","",'Overview results'!Z44)</f>
        <v/>
      </c>
      <c r="AE9" s="17" t="str">
        <f>IF('Overview results'!AB44="","",'Overview results'!AB44)</f>
        <v/>
      </c>
      <c r="AF9" s="17" t="str">
        <f>IF('Overview results'!AC44="","",'Overview results'!AC44)</f>
        <v/>
      </c>
      <c r="AG9" s="17" t="str">
        <f>IF('Overview results'!AA44="","",'Overview results'!AA44)</f>
        <v/>
      </c>
      <c r="AH9" s="17">
        <f>IF('Overview results'!$AD44="","",'Overview results'!$AD44)</f>
        <v>0</v>
      </c>
      <c r="AI9" s="17">
        <f>IF('Overview results'!$AE44="","",'Overview results'!$AE44)</f>
        <v>0</v>
      </c>
      <c r="AJ9" s="17">
        <f>IF('Overview results'!AH44="","",'Overview results'!AH44)</f>
        <v>0</v>
      </c>
      <c r="AK9" s="17">
        <f>IF('Overview results'!AI44="","",'Overview results'!AI44)</f>
        <v>0</v>
      </c>
    </row>
    <row r="10" spans="1:37" ht="22.05" customHeight="1" thickBot="1" x14ac:dyDescent="0.35">
      <c r="A10" s="117" t="s">
        <v>299</v>
      </c>
      <c r="B10" s="118"/>
      <c r="C10" s="117" t="s">
        <v>291</v>
      </c>
      <c r="D10" s="119"/>
      <c r="E10" s="119"/>
      <c r="F10" s="119"/>
      <c r="G10" s="119"/>
      <c r="H10" s="119"/>
      <c r="I10" s="119"/>
      <c r="J10" s="119"/>
      <c r="K10" s="119"/>
      <c r="L10" s="119"/>
      <c r="M10" s="119"/>
      <c r="N10" s="119"/>
      <c r="O10" s="119"/>
      <c r="P10" s="119"/>
      <c r="Q10" s="119"/>
      <c r="R10" s="119"/>
      <c r="S10" s="119"/>
      <c r="T10" s="119"/>
      <c r="U10" s="119"/>
      <c r="V10" s="120"/>
      <c r="W10" s="88"/>
      <c r="X10" s="88"/>
      <c r="Y10" s="88"/>
      <c r="Z10" s="88"/>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Overview_sheets</vt:lpstr>
      <vt:lpstr>Explanations_import</vt:lpstr>
      <vt:lpstr>Overview results</vt:lpstr>
      <vt:lpstr>EPD-Export table1</vt:lpstr>
      <vt:lpstr>EPD-Export table2</vt:lpstr>
      <vt:lpstr>EPD-Export table3</vt:lpstr>
      <vt:lpstr>EPD-Export table4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Hildegund Figl</cp:lastModifiedBy>
  <dcterms:created xsi:type="dcterms:W3CDTF">2014-06-17T12:21:02Z</dcterms:created>
  <dcterms:modified xsi:type="dcterms:W3CDTF">2025-03-06T09:48:02Z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